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2\energia z grupy włocławskiej\nasze dane\SWZ z załącznikami\SWZ\"/>
    </mc:Choice>
  </mc:AlternateContent>
  <xr:revisionPtr revIDLastSave="0" documentId="13_ncr:1_{056FCB91-1486-4CC0-ABCC-CB242BEAA42B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Załacznik nr 1 " sheetId="3" r:id="rId1"/>
  </sheets>
  <definedNames>
    <definedName name="__xlfn_BAHTTEXT">#N/A</definedName>
    <definedName name="__xlfn_IFERROR">#N/A</definedName>
    <definedName name="_OB1">'Załacznik nr 1 '!$A$11</definedName>
    <definedName name="_OB2">obiekty #REF!</definedName>
    <definedName name="_OB3">obiekty #REF!</definedName>
    <definedName name="_OB4">obiekty #REF!</definedName>
    <definedName name="_OB5">obiekty #REF!</definedName>
    <definedName name="_OB6">obiekty #REF!</definedName>
    <definedName name="_OB7">obiekty #REF!</definedName>
    <definedName name="Excel_BuiltIn__FilterDatabase" localSheetId="0">obiekty #REF!</definedName>
    <definedName name="excelblog_Komunikat1">"W polu z kwotą nie znajduje się liczba"</definedName>
    <definedName name="excelblog_Komunikat2">"Kwota do zamiany jest nieprawidłowa (zbyt duża lub ujemna)"</definedName>
    <definedName name="_xlnm.Print_Area" localSheetId="0">'Załacznik nr 1 '!$A$1:$AA$64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M54" i="3" l="1"/>
  <c r="L54" i="3"/>
  <c r="K54" i="3"/>
  <c r="I54" i="3"/>
  <c r="N53" i="3"/>
  <c r="N52" i="3"/>
  <c r="N51" i="3"/>
  <c r="N50" i="3"/>
  <c r="N49" i="3"/>
  <c r="N48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54" i="3" l="1"/>
</calcChain>
</file>

<file path=xl/sharedStrings.xml><?xml version="1.0" encoding="utf-8"?>
<sst xmlns="http://schemas.openxmlformats.org/spreadsheetml/2006/main" count="669" uniqueCount="238">
  <si>
    <t>L.p.</t>
  </si>
  <si>
    <t>Szacowane zużycie energii elektrycznej
w okresie trwania umowy [kWh]</t>
  </si>
  <si>
    <t>Razem</t>
  </si>
  <si>
    <t>Powiat Włocławski</t>
  </si>
  <si>
    <t xml:space="preserve">ZAMAWIAJĄCY: </t>
  </si>
  <si>
    <t xml:space="preserve">NIP: </t>
  </si>
  <si>
    <t>888-31-15-791</t>
  </si>
  <si>
    <t xml:space="preserve">SIEDZIBA:  </t>
  </si>
  <si>
    <t>Starostwo Powiatowe we Włocławku</t>
  </si>
  <si>
    <t>ul. Cygana 28</t>
  </si>
  <si>
    <t>87-800 Włocławek</t>
  </si>
  <si>
    <t xml:space="preserve">działając w imieniu własnym oraz w imieniu i na rzecz nw. zamawiających </t>
  </si>
  <si>
    <t xml:space="preserve">Adres </t>
  </si>
  <si>
    <t>Parametry
dystrybucyjne</t>
  </si>
  <si>
    <t>Nabywca</t>
  </si>
  <si>
    <t>Odbiorca (adres do wysyłki faktur)</t>
  </si>
  <si>
    <t>Okres dostaw</t>
  </si>
  <si>
    <t>Moc instalacji</t>
  </si>
  <si>
    <t>Nazwa</t>
  </si>
  <si>
    <t>Miejscowość</t>
  </si>
  <si>
    <t>Ulica</t>
  </si>
  <si>
    <t>Numer</t>
  </si>
  <si>
    <t>Kod</t>
  </si>
  <si>
    <t>Poczta</t>
  </si>
  <si>
    <t>PPE</t>
  </si>
  <si>
    <t>Moc
umowna</t>
  </si>
  <si>
    <t>Grupa
taryfowa</t>
  </si>
  <si>
    <t xml:space="preserve">Strefa I </t>
  </si>
  <si>
    <t xml:space="preserve">Strefa II </t>
  </si>
  <si>
    <t xml:space="preserve">Strefa III </t>
  </si>
  <si>
    <t>Adres</t>
  </si>
  <si>
    <t>NIP</t>
  </si>
  <si>
    <t>Operator Systemu
Dystrybucyjnego</t>
  </si>
  <si>
    <t>Obecny
sprzedawca</t>
  </si>
  <si>
    <t>Aktualnie obowiązująca umowa</t>
  </si>
  <si>
    <t>Od</t>
  </si>
  <si>
    <t>Do</t>
  </si>
  <si>
    <t>Marysin</t>
  </si>
  <si>
    <t>30</t>
  </si>
  <si>
    <t>87-890</t>
  </si>
  <si>
    <t>Lubraniec</t>
  </si>
  <si>
    <t>590243896006318923</t>
  </si>
  <si>
    <t>C12A</t>
  </si>
  <si>
    <t>ul. Cygana 28, 87-800 Włocławek</t>
  </si>
  <si>
    <t>Zespół Szkół im. Marii Grodzickiej w Lubrańcu Marysinie</t>
  </si>
  <si>
    <t>Marysin 30, 87-890 Lubraniec</t>
  </si>
  <si>
    <t>Energa-Operator S.A.</t>
  </si>
  <si>
    <t>Energa - Obrót S.A.</t>
  </si>
  <si>
    <t>1.01.2023</t>
  </si>
  <si>
    <t>31.12.2023</t>
  </si>
  <si>
    <t>590243896006206473</t>
  </si>
  <si>
    <t>G12W</t>
  </si>
  <si>
    <t>Boniewo</t>
  </si>
  <si>
    <t>ul. Szkolna</t>
  </si>
  <si>
    <t>dz. 94</t>
  </si>
  <si>
    <t>87-850</t>
  </si>
  <si>
    <t>590243896006476012</t>
  </si>
  <si>
    <t>C11</t>
  </si>
  <si>
    <t>Powiatowy Zarząd Dróg we Włocławku z/s w Jarantowicach</t>
  </si>
  <si>
    <t>Jarantowice 5, 87-850 Choceń</t>
  </si>
  <si>
    <t>Lubanie</t>
  </si>
  <si>
    <t>dz. 123</t>
  </si>
  <si>
    <t>87-732</t>
  </si>
  <si>
    <t>590243896006405685</t>
  </si>
  <si>
    <t>Wieniec</t>
  </si>
  <si>
    <t>ul. Parkowa</t>
  </si>
  <si>
    <t>39</t>
  </si>
  <si>
    <t>87-880</t>
  </si>
  <si>
    <t>Brześć Kujawski</t>
  </si>
  <si>
    <t>590243893033392926</t>
  </si>
  <si>
    <t>dz. 18/1</t>
  </si>
  <si>
    <t>590243896006413222</t>
  </si>
  <si>
    <t>Smólnik</t>
  </si>
  <si>
    <t>dz. 138</t>
  </si>
  <si>
    <t>87-815</t>
  </si>
  <si>
    <t>590243893033371716</t>
  </si>
  <si>
    <t>Kruszyn</t>
  </si>
  <si>
    <t>dz. 17</t>
  </si>
  <si>
    <t>87-853</t>
  </si>
  <si>
    <t>590243893033446001</t>
  </si>
  <si>
    <t>Kąkowa Wola</t>
  </si>
  <si>
    <t>dz. 6</t>
  </si>
  <si>
    <t>590243893033413270</t>
  </si>
  <si>
    <t>Izbica Kujawska</t>
  </si>
  <si>
    <t>ul.Narutowicza</t>
  </si>
  <si>
    <t>dz. 57</t>
  </si>
  <si>
    <t>87-865</t>
  </si>
  <si>
    <t>590243896040785927</t>
  </si>
  <si>
    <t>Choceń</t>
  </si>
  <si>
    <t>dz. 36/1</t>
  </si>
  <si>
    <t>590243893042473043</t>
  </si>
  <si>
    <t>Kowal</t>
  </si>
  <si>
    <t>dz. 979</t>
  </si>
  <si>
    <t>87-820</t>
  </si>
  <si>
    <t>590243893042541582</t>
  </si>
  <si>
    <t>dz. 216</t>
  </si>
  <si>
    <t>590243896006096135</t>
  </si>
  <si>
    <t>Zespół Szkół w Lubrańcu</t>
  </si>
  <si>
    <t xml:space="preserve"> ul. Brzeska 51, 87-890 Lubraniec</t>
  </si>
  <si>
    <t>Włocławek</t>
  </si>
  <si>
    <t>ul. Św. Antoniego</t>
  </si>
  <si>
    <t>43</t>
  </si>
  <si>
    <t>87-800</t>
  </si>
  <si>
    <t>590243893032706038</t>
  </si>
  <si>
    <t>Powiat Włocławski - Powiatowy Urząd Pracy we Włocławku</t>
  </si>
  <si>
    <t>ul. Kapitulna 24, 87-800 Włocławek</t>
  </si>
  <si>
    <t>Powiatowy Urząd Pracy we Włocławku</t>
  </si>
  <si>
    <t>Rzeżewo</t>
  </si>
  <si>
    <t>65</t>
  </si>
  <si>
    <t>87-840</t>
  </si>
  <si>
    <t>Lubień Kujawski</t>
  </si>
  <si>
    <t>590243893033234943</t>
  </si>
  <si>
    <t>Dom Pomocy Społecznej w Rzeżewie</t>
  </si>
  <si>
    <t>Rzeżewo 65, 87-840 Lubień Kujawski</t>
  </si>
  <si>
    <t xml:space="preserve">Poradnia Psychologiczno – Pedagogiczna w Lubieniu Kujawskim </t>
  </si>
  <si>
    <t>ul. Wojska Polskiego</t>
  </si>
  <si>
    <t>18</t>
  </si>
  <si>
    <t>590243893033081479</t>
  </si>
  <si>
    <t>ul. Wojska Polskiego 18, 87 – 840 Lubień Kujawski</t>
  </si>
  <si>
    <t>ul. Narutowicza</t>
  </si>
  <si>
    <t>5</t>
  </si>
  <si>
    <t>590243896041232581</t>
  </si>
  <si>
    <t>Zespół Szkół im. Jana Kasprowicza w Izbicy Kujawskiej</t>
  </si>
  <si>
    <t>ul. Nowomiejska 5, 87-865 Izbica Kujawska</t>
  </si>
  <si>
    <t>ul. Cygana</t>
  </si>
  <si>
    <t>28</t>
  </si>
  <si>
    <t>590243893033298013</t>
  </si>
  <si>
    <t>C22A</t>
  </si>
  <si>
    <t xml:space="preserve">Starostwo Powiatowe we Włocławku
</t>
  </si>
  <si>
    <t>590243893033081332</t>
  </si>
  <si>
    <t>Brzezie 35</t>
  </si>
  <si>
    <t>35</t>
  </si>
  <si>
    <t>590243893033143528</t>
  </si>
  <si>
    <t>Brzezie</t>
  </si>
  <si>
    <t>35C</t>
  </si>
  <si>
    <t>590243893033445912</t>
  </si>
  <si>
    <t>ul. Stodólna</t>
  </si>
  <si>
    <t>68</t>
  </si>
  <si>
    <t>590243893041084929</t>
  </si>
  <si>
    <t>C21</t>
  </si>
  <si>
    <t xml:space="preserve"> Lubień Kujawski</t>
  </si>
  <si>
    <t>ul. Żwirki i Wigury</t>
  </si>
  <si>
    <t>4B</t>
  </si>
  <si>
    <t>590243893033449262</t>
  </si>
  <si>
    <t>Placówka Opiekuńczo - Wychowawcza "Przystań"w Lubieniu Kujawskim</t>
  </si>
  <si>
    <t>ul. Żwirki i Wigury 4B, 87-840 Lubień Kujawski</t>
  </si>
  <si>
    <t>4A</t>
  </si>
  <si>
    <t>590243893033446032</t>
  </si>
  <si>
    <t>Placówka Opiekuńczo - Wychowawcza "Ostoja"w Lubieniu Kujawskim</t>
  </si>
  <si>
    <t xml:space="preserve"> ul. Żwirki i Wigury 4A, 87-840 Lubień Kujawski</t>
  </si>
  <si>
    <t>instalacja przyłączona do sieci -23.08.2021</t>
  </si>
  <si>
    <t xml:space="preserve">Chodecz     </t>
  </si>
  <si>
    <t>ul. Włocławska</t>
  </si>
  <si>
    <t>7</t>
  </si>
  <si>
    <t>87-860</t>
  </si>
  <si>
    <t>Chodecz</t>
  </si>
  <si>
    <t>590243893041093259</t>
  </si>
  <si>
    <t>Powiatowe Centrum Kształcenia Zawodowego i Ustawicznego w Chodczu</t>
  </si>
  <si>
    <t>ul. Włocławska 7, 87-860 Chodecz</t>
  </si>
  <si>
    <t>instalacja przyłączona do sieci – 15.09.2021</t>
  </si>
  <si>
    <t>590243896005986963</t>
  </si>
  <si>
    <t>instalacja przyłączona do sieci – 27.08.2021</t>
  </si>
  <si>
    <t>Jarantowice</t>
  </si>
  <si>
    <t>590243893032852261</t>
  </si>
  <si>
    <t>ul. Brzeska</t>
  </si>
  <si>
    <t>51</t>
  </si>
  <si>
    <t>590243896006042262</t>
  </si>
  <si>
    <t>instalacja przyłączona do sieci – 19.08.2021</t>
  </si>
  <si>
    <t>ul. Kapitulna</t>
  </si>
  <si>
    <t>24</t>
  </si>
  <si>
    <t>590243893033212262</t>
  </si>
  <si>
    <t>Placówka Opiekuńczo - Wychowawcza "Jaś" w Brzeziu</t>
  </si>
  <si>
    <t>35E</t>
  </si>
  <si>
    <t>590243893033438884</t>
  </si>
  <si>
    <t>Brzezie 35 E, 87-880 Brześć Kujawski</t>
  </si>
  <si>
    <t>instalacja przyłączona do sieci – 18.08.2021</t>
  </si>
  <si>
    <t>Placówka Opiekuńczo - Wychowawcza "Małgosia" w Brzeziu</t>
  </si>
  <si>
    <t>35D</t>
  </si>
  <si>
    <t>590243893033438891</t>
  </si>
  <si>
    <t>Brzezie 35 D, 87-880 Brześć Kujawski</t>
  </si>
  <si>
    <t>590243893032746461</t>
  </si>
  <si>
    <t>instalacja przyłączona do sieci -21.10.2021</t>
  </si>
  <si>
    <t>590243893032868941</t>
  </si>
  <si>
    <t>instalacja przyłączona do sieci – 26.10.2021</t>
  </si>
  <si>
    <t xml:space="preserve">Dom Pomocy Społecznej w Kurowie </t>
  </si>
  <si>
    <t>Kurowo Parcele</t>
  </si>
  <si>
    <t>44</t>
  </si>
  <si>
    <t>87-821</t>
  </si>
  <si>
    <t>Baruchowo</t>
  </si>
  <si>
    <t>590243893032853671</t>
  </si>
  <si>
    <t>G12</t>
  </si>
  <si>
    <t>Kurowo Parcele 44, 87-821 Baruchowo</t>
  </si>
  <si>
    <t>instalacja przyłączona do sieci – 28.10.2021</t>
  </si>
  <si>
    <t>Dom Pomocy Społecznej w Wilkowiczkach</t>
  </si>
  <si>
    <t>Wilkowiczki</t>
  </si>
  <si>
    <t>25</t>
  </si>
  <si>
    <t>590243893033089239</t>
  </si>
  <si>
    <t xml:space="preserve"> Wilkowiczki 25, 87-850 Choceń</t>
  </si>
  <si>
    <t>instalacja przyłączona do sieci -13.09.2021</t>
  </si>
  <si>
    <t>Dom Pomocy Społecznej w Kowalu</t>
  </si>
  <si>
    <t>ul. Kopernika</t>
  </si>
  <si>
    <t>19</t>
  </si>
  <si>
    <t>590243893033422821</t>
  </si>
  <si>
    <t>ul. Kopernika 19, 87-820 Kowal</t>
  </si>
  <si>
    <t>ul. Nowomiejska</t>
  </si>
  <si>
    <t>590243896006275424</t>
  </si>
  <si>
    <t>kompleksowa</t>
  </si>
  <si>
    <t>Sygnalizacja świetlna</t>
  </si>
  <si>
    <t>Zasilanie tymczasowe sygnalizacji</t>
  </si>
  <si>
    <t>Plac budowy</t>
  </si>
  <si>
    <t>Kotłownia</t>
  </si>
  <si>
    <t>Garaż</t>
  </si>
  <si>
    <t>Oświetlenie przejścia dla pieszych</t>
  </si>
  <si>
    <t>Boisko sportowe orlik</t>
  </si>
  <si>
    <t>Składnica akt</t>
  </si>
  <si>
    <t>Biurowiec</t>
  </si>
  <si>
    <t>Poradnia Psychologiczno – Pedagogiczna</t>
  </si>
  <si>
    <t>Warsztaty szkolne</t>
  </si>
  <si>
    <t>Biurowiec Starostwa</t>
  </si>
  <si>
    <t>Węzeł cieplny</t>
  </si>
  <si>
    <t>Internat</t>
  </si>
  <si>
    <t>Budynek mieszkalny wielorodzinny (mieszkanie nr 3)</t>
  </si>
  <si>
    <t>Budynek biurowy</t>
  </si>
  <si>
    <t>Placówka Opiekuńczo - Wychowawcza "Przystań"</t>
  </si>
  <si>
    <t>Placówka Opiekuńczo - Wychowawcza "Ostoja"</t>
  </si>
  <si>
    <t>Szkoła</t>
  </si>
  <si>
    <t>Pomieszczenie biurowe</t>
  </si>
  <si>
    <t>Budynek szkoły</t>
  </si>
  <si>
    <t>Budynek</t>
  </si>
  <si>
    <t>Placówka Opiekuńczo - Wychowawcza "Jaś"</t>
  </si>
  <si>
    <t>Placówka Opiekuńczo - Wychowawcza "Małgosia"</t>
  </si>
  <si>
    <t>Zespół Szkół im. Jana Kasprowicza</t>
  </si>
  <si>
    <t>instalacja przyłączona do sieci - sierpień 2021</t>
  </si>
  <si>
    <t xml:space="preserve">Instalacja fotowoltaiczna </t>
  </si>
  <si>
    <t xml:space="preserve">Informacje </t>
  </si>
  <si>
    <t>Załącznik nr 1 do SWZ</t>
  </si>
  <si>
    <t>WYKAZ PUNKTÓW POBORU</t>
  </si>
  <si>
    <t xml:space="preserve"> Kompleksowa dostawa energii elektrycznej (wraz z usługą dystrybucji) dla potrzeb jednostek organizacyjnych Powiatu Włocławskiego i Powiatowego Urzędu Pracy we Włocławku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</si>
</sst>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 * #,##0.00&quot;      &quot;;\-* #,##0.00&quot;      &quot;;\ * \-#&quot;      &quot;;\ @\ "/>
    <numFmt numFmtId="165" formatCode="d/mm/yyyy"/>
    <numFmt numFmtId="166" formatCode="yyyy\-mm\-dd"/>
  </numFmts>
  <fonts count="14">
    <font>
      <sz val="11"/>
      <color rgb="FF000000"/>
      <name val="Arial"/>
      <family val="2"/>
      <charset val="238"/>
    </font>
    <font>
      <u/>
      <sz val="10"/>
      <color rgb="FF0000FF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8"/>
      <name val="Arial Narrow"/>
      <family val="2"/>
      <charset val="238"/>
    </font>
    <font>
      <b/>
      <sz val="9.5"/>
      <color rgb="FF000000"/>
      <name val="Arial Narrow"/>
      <family val="2"/>
      <charset val="238"/>
    </font>
    <font>
      <sz val="9.5"/>
      <color rgb="FF000000"/>
      <name val="Arial Narrow"/>
      <family val="2"/>
      <charset val="238"/>
    </font>
    <font>
      <sz val="10"/>
      <color rgb="FF000000"/>
      <name val="Czcionka tekstu podstawowego"/>
      <charset val="238"/>
    </font>
    <font>
      <sz val="8"/>
      <color rgb="FF000000"/>
      <name val="Arial Narrow"/>
      <family val="2"/>
      <charset val="238"/>
    </font>
    <font>
      <sz val="8.5"/>
      <color rgb="FF000000"/>
      <name val="Arial Narrow"/>
      <family val="2"/>
      <charset val="238"/>
    </font>
    <font>
      <sz val="8.5"/>
      <name val="Arial Narrow"/>
      <family val="2"/>
      <charset val="238"/>
    </font>
    <font>
      <sz val="8"/>
      <color rgb="FFFF0000"/>
      <name val="Arial Narrow"/>
      <family val="2"/>
      <charset val="238"/>
    </font>
    <font>
      <sz val="11"/>
      <color rgb="FF000000"/>
      <name val="Arial"/>
      <family val="2"/>
      <charset val="238"/>
    </font>
    <font>
      <b/>
      <sz val="12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D8CE"/>
        <bgColor rgb="FFD9D9D9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9">
    <xf numFmtId="0" fontId="0" fillId="0" borderId="0"/>
    <xf numFmtId="164" fontId="12" fillId="0" borderId="0" applyBorder="0" applyProtection="0"/>
    <xf numFmtId="164" fontId="12" fillId="0" borderId="0" applyBorder="0" applyProtection="0"/>
    <xf numFmtId="164" fontId="12" fillId="0" borderId="0" applyBorder="0" applyProtection="0"/>
    <xf numFmtId="164" fontId="12" fillId="0" borderId="0" applyBorder="0" applyProtection="0"/>
    <xf numFmtId="0" fontId="1" fillId="0" borderId="0" applyBorder="0" applyProtection="0"/>
    <xf numFmtId="0" fontId="2" fillId="0" borderId="0"/>
    <xf numFmtId="0" fontId="12" fillId="0" borderId="0"/>
    <xf numFmtId="0" fontId="3" fillId="0" borderId="0"/>
  </cellStyleXfs>
  <cellXfs count="60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1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vertical="center"/>
    </xf>
    <xf numFmtId="2" fontId="4" fillId="0" borderId="0" xfId="0" applyNumberFormat="1" applyFont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 applyProtection="1">
      <alignment horizontal="left" vertical="center" wrapText="1"/>
    </xf>
    <xf numFmtId="49" fontId="10" fillId="0" borderId="2" xfId="0" applyNumberFormat="1" applyFont="1" applyBorder="1" applyAlignment="1" applyProtection="1">
      <alignment horizontal="left" vertical="center" wrapText="1"/>
    </xf>
    <xf numFmtId="49" fontId="10" fillId="0" borderId="2" xfId="0" applyNumberFormat="1" applyFont="1" applyBorder="1" applyAlignment="1" applyProtection="1">
      <alignment horizontal="center" vertical="center" wrapText="1"/>
    </xf>
    <xf numFmtId="4" fontId="9" fillId="0" borderId="2" xfId="0" applyNumberFormat="1" applyFont="1" applyBorder="1" applyAlignment="1" applyProtection="1">
      <alignment horizontal="center" vertical="center" wrapText="1"/>
    </xf>
    <xf numFmtId="49" fontId="9" fillId="0" borderId="2" xfId="0" applyNumberFormat="1" applyFont="1" applyBorder="1" applyAlignment="1" applyProtection="1">
      <alignment horizontal="center" vertical="center" wrapText="1"/>
    </xf>
    <xf numFmtId="1" fontId="9" fillId="0" borderId="2" xfId="0" applyNumberFormat="1" applyFont="1" applyBorder="1" applyAlignment="1" applyProtection="1">
      <alignment horizontal="center" vertical="center" wrapText="1"/>
    </xf>
    <xf numFmtId="1" fontId="4" fillId="0" borderId="2" xfId="1" applyNumberFormat="1" applyFont="1" applyBorder="1" applyAlignment="1" applyProtection="1">
      <alignment horizontal="center" vertical="center" wrapText="1"/>
    </xf>
    <xf numFmtId="49" fontId="9" fillId="2" borderId="2" xfId="0" applyNumberFormat="1" applyFont="1" applyFill="1" applyBorder="1" applyAlignment="1" applyProtection="1">
      <alignment horizontal="left" vertical="center" wrapText="1"/>
    </xf>
    <xf numFmtId="49" fontId="10" fillId="2" borderId="2" xfId="0" applyNumberFormat="1" applyFont="1" applyFill="1" applyBorder="1" applyAlignment="1" applyProtection="1">
      <alignment horizontal="center" vertical="center" wrapText="1"/>
    </xf>
    <xf numFmtId="166" fontId="9" fillId="0" borderId="2" xfId="0" applyNumberFormat="1" applyFont="1" applyBorder="1" applyAlignment="1" applyProtection="1">
      <alignment horizontal="center" vertical="center" wrapText="1"/>
    </xf>
    <xf numFmtId="2" fontId="9" fillId="0" borderId="2" xfId="0" applyNumberFormat="1" applyFont="1" applyBorder="1" applyAlignment="1" applyProtection="1">
      <alignment horizontal="center" vertical="center" wrapText="1"/>
    </xf>
    <xf numFmtId="49" fontId="10" fillId="2" borderId="2" xfId="0" applyNumberFormat="1" applyFont="1" applyFill="1" applyBorder="1" applyAlignment="1" applyProtection="1">
      <alignment horizontal="left" vertical="center" wrapText="1"/>
    </xf>
    <xf numFmtId="4" fontId="4" fillId="3" borderId="2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165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49" fontId="9" fillId="0" borderId="2" xfId="0" applyNumberFormat="1" applyFont="1" applyFill="1" applyBorder="1" applyAlignment="1" applyProtection="1">
      <alignment horizontal="left" vertical="center" wrapText="1"/>
    </xf>
    <xf numFmtId="49" fontId="10" fillId="0" borderId="2" xfId="0" applyNumberFormat="1" applyFont="1" applyFill="1" applyBorder="1" applyAlignment="1" applyProtection="1">
      <alignment horizontal="left" vertical="center" wrapText="1"/>
    </xf>
    <xf numFmtId="2" fontId="4" fillId="0" borderId="2" xfId="0" applyNumberFormat="1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3" fontId="4" fillId="3" borderId="2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4" fontId="11" fillId="0" borderId="4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1" fontId="4" fillId="0" borderId="2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</cellXfs>
  <cellStyles count="9">
    <cellStyle name="Dziesiętny" xfId="1" builtinId="3"/>
    <cellStyle name="Dziesiętny 2" xfId="2" xr:uid="{00000000-0005-0000-0000-000001000000}"/>
    <cellStyle name="Dziesiętny 3" xfId="3" xr:uid="{00000000-0005-0000-0000-000002000000}"/>
    <cellStyle name="Dziesiętny 4" xfId="4" xr:uid="{00000000-0005-0000-0000-000003000000}"/>
    <cellStyle name="Hiperłącze 2" xfId="5" xr:uid="{00000000-0005-0000-0000-000004000000}"/>
    <cellStyle name="Normalny" xfId="0" builtinId="0"/>
    <cellStyle name="Normalny 2" xfId="6" xr:uid="{00000000-0005-0000-0000-000006000000}"/>
    <cellStyle name="Normalny 3" xfId="7" xr:uid="{00000000-0005-0000-0000-000007000000}"/>
    <cellStyle name="Normalny 3 2" xfId="8" xr:uid="{00000000-0005-0000-0000-000008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D8CE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F105"/>
  <sheetViews>
    <sheetView tabSelected="1" view="pageBreakPreview" zoomScale="60" zoomScaleNormal="100" workbookViewId="0">
      <selection activeCell="G9" sqref="G9"/>
    </sheetView>
  </sheetViews>
  <sheetFormatPr defaultColWidth="9" defaultRowHeight="13.8"/>
  <cols>
    <col min="1" max="1" width="3.59765625" style="40" customWidth="1"/>
    <col min="2" max="2" width="35.5" style="2" customWidth="1"/>
    <col min="3" max="3" width="19.69921875" style="2" customWidth="1"/>
    <col min="4" max="4" width="11.59765625" style="3" customWidth="1"/>
    <col min="5" max="5" width="6" style="4" customWidth="1"/>
    <col min="6" max="6" width="6" style="3" customWidth="1"/>
    <col min="7" max="7" width="9.69921875" style="2" customWidth="1"/>
    <col min="8" max="8" width="16.8984375" style="2" customWidth="1"/>
    <col min="9" max="9" width="5.59765625" style="5" customWidth="1"/>
    <col min="10" max="10" width="5.59765625" style="6" customWidth="1"/>
    <col min="11" max="13" width="6.59765625" style="7" customWidth="1"/>
    <col min="14" max="14" width="8" style="7" customWidth="1"/>
    <col min="15" max="15" width="20.19921875" style="6" customWidth="1"/>
    <col min="16" max="16" width="20.59765625" style="6" customWidth="1"/>
    <col min="17" max="17" width="10.09765625" style="6" customWidth="1"/>
    <col min="18" max="18" width="37.09765625" style="43" customWidth="1"/>
    <col min="19" max="19" width="29.59765625" style="6" customWidth="1"/>
    <col min="20" max="20" width="12.69921875" style="8" customWidth="1"/>
    <col min="21" max="21" width="11.3984375" style="8" customWidth="1"/>
    <col min="22" max="22" width="16.69921875" style="8" customWidth="1"/>
    <col min="23" max="23" width="8.19921875" style="9" customWidth="1"/>
    <col min="24" max="24" width="7.8984375" style="9" customWidth="1"/>
    <col min="25" max="25" width="8.3984375" style="10" customWidth="1"/>
    <col min="26" max="26" width="19.59765625" style="9" customWidth="1"/>
    <col min="27" max="982" width="9" style="6"/>
    <col min="1001" max="1020" width="10.5" customWidth="1"/>
  </cols>
  <sheetData>
    <row r="1" spans="1:1020" ht="15.6" customHeight="1">
      <c r="B1" s="51" t="s">
        <v>237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</row>
    <row r="5" spans="1:1020" ht="15.6">
      <c r="O5" s="59" t="s">
        <v>236</v>
      </c>
      <c r="P5" s="59"/>
    </row>
    <row r="6" spans="1:1020" ht="15.6">
      <c r="B6" s="47" t="s">
        <v>235</v>
      </c>
    </row>
    <row r="8" spans="1:1020" ht="12.75" customHeight="1">
      <c r="B8" s="11"/>
      <c r="C8" s="12"/>
      <c r="D8" s="13"/>
      <c r="E8" s="12"/>
      <c r="F8" s="13"/>
      <c r="G8" s="12"/>
      <c r="H8" s="13"/>
      <c r="J8" s="5"/>
    </row>
    <row r="9" spans="1:1020" ht="15" customHeight="1">
      <c r="B9" s="11" t="s">
        <v>4</v>
      </c>
      <c r="C9" s="12" t="s">
        <v>3</v>
      </c>
      <c r="D9" s="13"/>
      <c r="E9" s="12"/>
      <c r="F9" s="13"/>
      <c r="G9" s="12"/>
      <c r="H9" s="13"/>
      <c r="J9" s="5"/>
    </row>
    <row r="10" spans="1:1020" ht="15" customHeight="1">
      <c r="B10" s="11" t="s">
        <v>5</v>
      </c>
      <c r="C10" s="14" t="s">
        <v>6</v>
      </c>
      <c r="D10" s="15"/>
      <c r="E10" s="12"/>
      <c r="F10" s="15"/>
      <c r="G10" s="12"/>
      <c r="H10" s="16"/>
      <c r="J10" s="5"/>
    </row>
    <row r="11" spans="1:1020" ht="15" customHeight="1">
      <c r="B11" s="11" t="s">
        <v>7</v>
      </c>
      <c r="C11" s="12" t="s">
        <v>8</v>
      </c>
      <c r="D11" s="15"/>
      <c r="E11" s="12"/>
      <c r="F11" s="15"/>
      <c r="G11" s="12"/>
      <c r="H11" s="15"/>
      <c r="J11" s="5"/>
    </row>
    <row r="12" spans="1:1020" ht="15" customHeight="1">
      <c r="B12" s="17"/>
      <c r="C12" s="12" t="s">
        <v>9</v>
      </c>
      <c r="D12" s="15"/>
      <c r="E12" s="12"/>
      <c r="F12" s="15"/>
      <c r="G12" s="12"/>
      <c r="H12" s="15"/>
      <c r="I12" s="18"/>
      <c r="J12" s="5"/>
    </row>
    <row r="13" spans="1:1020" ht="15" customHeight="1">
      <c r="B13" s="17"/>
      <c r="C13" s="12" t="s">
        <v>10</v>
      </c>
      <c r="D13" s="15"/>
      <c r="E13" s="12"/>
      <c r="F13" s="15"/>
      <c r="G13" s="12"/>
      <c r="H13" s="15"/>
      <c r="I13" s="18"/>
      <c r="J13" s="5"/>
    </row>
    <row r="14" spans="1:1020" ht="15" customHeight="1">
      <c r="B14" s="17"/>
      <c r="C14" s="57" t="s">
        <v>11</v>
      </c>
      <c r="D14" s="57"/>
      <c r="E14" s="57"/>
      <c r="F14" s="57"/>
      <c r="G14" s="57"/>
      <c r="H14" s="57"/>
      <c r="I14" s="18"/>
      <c r="J14" s="5"/>
    </row>
    <row r="15" spans="1:1020" s="2" customFormat="1" ht="30" customHeight="1">
      <c r="A15" s="41"/>
      <c r="C15" s="53" t="s">
        <v>12</v>
      </c>
      <c r="D15" s="53"/>
      <c r="E15" s="53"/>
      <c r="F15" s="53"/>
      <c r="G15" s="53"/>
      <c r="H15" s="55" t="s">
        <v>24</v>
      </c>
      <c r="I15" s="53" t="s">
        <v>13</v>
      </c>
      <c r="J15" s="53"/>
      <c r="K15" s="58" t="s">
        <v>1</v>
      </c>
      <c r="L15" s="58"/>
      <c r="M15" s="58"/>
      <c r="N15" s="58"/>
      <c r="O15" s="53" t="s">
        <v>14</v>
      </c>
      <c r="P15" s="53"/>
      <c r="Q15" s="53"/>
      <c r="R15" s="53" t="s">
        <v>15</v>
      </c>
      <c r="S15" s="53"/>
      <c r="T15" s="21"/>
      <c r="U15" s="21"/>
      <c r="V15" s="21"/>
      <c r="W15" s="54" t="s">
        <v>16</v>
      </c>
      <c r="X15" s="54"/>
      <c r="Y15" s="49" t="s">
        <v>233</v>
      </c>
      <c r="Z15" s="50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</row>
    <row r="16" spans="1:1020" s="3" customFormat="1" ht="30" customHeight="1">
      <c r="A16" s="42" t="s">
        <v>0</v>
      </c>
      <c r="B16" s="19" t="s">
        <v>18</v>
      </c>
      <c r="C16" s="19" t="s">
        <v>19</v>
      </c>
      <c r="D16" s="19" t="s">
        <v>20</v>
      </c>
      <c r="E16" s="23" t="s">
        <v>21</v>
      </c>
      <c r="F16" s="19" t="s">
        <v>22</v>
      </c>
      <c r="G16" s="19" t="s">
        <v>23</v>
      </c>
      <c r="H16" s="56"/>
      <c r="I16" s="24" t="s">
        <v>25</v>
      </c>
      <c r="J16" s="24" t="s">
        <v>26</v>
      </c>
      <c r="K16" s="20" t="s">
        <v>27</v>
      </c>
      <c r="L16" s="20" t="s">
        <v>28</v>
      </c>
      <c r="M16" s="20" t="s">
        <v>29</v>
      </c>
      <c r="N16" s="20" t="s">
        <v>2</v>
      </c>
      <c r="O16" s="19" t="s">
        <v>18</v>
      </c>
      <c r="P16" s="19" t="s">
        <v>30</v>
      </c>
      <c r="Q16" s="19" t="s">
        <v>31</v>
      </c>
      <c r="R16" s="42" t="s">
        <v>18</v>
      </c>
      <c r="S16" s="19" t="s">
        <v>30</v>
      </c>
      <c r="T16" s="19" t="s">
        <v>32</v>
      </c>
      <c r="U16" s="19" t="s">
        <v>33</v>
      </c>
      <c r="V16" s="19" t="s">
        <v>34</v>
      </c>
      <c r="W16" s="22" t="s">
        <v>35</v>
      </c>
      <c r="X16" s="22" t="s">
        <v>36</v>
      </c>
      <c r="Y16" s="46" t="s">
        <v>17</v>
      </c>
      <c r="Z16" s="39" t="s">
        <v>234</v>
      </c>
      <c r="ALT16"/>
      <c r="ALU16"/>
      <c r="ALV16"/>
      <c r="ALW16"/>
      <c r="ALX16"/>
      <c r="ALY16"/>
      <c r="ALZ16"/>
      <c r="AMA16"/>
      <c r="AMB16"/>
      <c r="AMC16"/>
      <c r="AMD16"/>
      <c r="AME16"/>
      <c r="AMF16"/>
    </row>
    <row r="17" spans="1:1020" s="2" customFormat="1" ht="24.15" customHeight="1">
      <c r="A17" s="42">
        <v>1</v>
      </c>
      <c r="B17" s="25" t="s">
        <v>211</v>
      </c>
      <c r="C17" s="26" t="s">
        <v>37</v>
      </c>
      <c r="D17" s="26"/>
      <c r="E17" s="27" t="s">
        <v>38</v>
      </c>
      <c r="F17" s="27" t="s">
        <v>39</v>
      </c>
      <c r="G17" s="25" t="s">
        <v>40</v>
      </c>
      <c r="H17" s="27" t="s">
        <v>41</v>
      </c>
      <c r="I17" s="28">
        <v>11</v>
      </c>
      <c r="J17" s="29" t="s">
        <v>42</v>
      </c>
      <c r="K17" s="30">
        <v>760</v>
      </c>
      <c r="L17" s="30">
        <v>2270</v>
      </c>
      <c r="M17" s="30">
        <v>0</v>
      </c>
      <c r="N17" s="31">
        <f t="shared" ref="N17:N53" si="0">SUM(K17:M17)</f>
        <v>3030</v>
      </c>
      <c r="O17" s="32" t="s">
        <v>3</v>
      </c>
      <c r="P17" s="32" t="s">
        <v>43</v>
      </c>
      <c r="Q17" s="33">
        <v>8883115791</v>
      </c>
      <c r="R17" s="44" t="s">
        <v>44</v>
      </c>
      <c r="S17" s="32" t="s">
        <v>45</v>
      </c>
      <c r="T17" s="29" t="s">
        <v>46</v>
      </c>
      <c r="U17" s="29" t="s">
        <v>47</v>
      </c>
      <c r="V17" s="29" t="s">
        <v>206</v>
      </c>
      <c r="W17" s="34" t="s">
        <v>48</v>
      </c>
      <c r="X17" s="34" t="s">
        <v>49</v>
      </c>
      <c r="Y17" s="35"/>
      <c r="Z17" s="34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</row>
    <row r="18" spans="1:1020" s="2" customFormat="1" ht="24.15" customHeight="1">
      <c r="A18" s="42">
        <v>2</v>
      </c>
      <c r="B18" s="25" t="s">
        <v>210</v>
      </c>
      <c r="C18" s="26" t="s">
        <v>37</v>
      </c>
      <c r="D18" s="26"/>
      <c r="E18" s="27" t="s">
        <v>38</v>
      </c>
      <c r="F18" s="27" t="s">
        <v>39</v>
      </c>
      <c r="G18" s="25" t="s">
        <v>40</v>
      </c>
      <c r="H18" s="27" t="s">
        <v>50</v>
      </c>
      <c r="I18" s="28">
        <v>11</v>
      </c>
      <c r="J18" s="29" t="s">
        <v>51</v>
      </c>
      <c r="K18" s="30">
        <v>1310</v>
      </c>
      <c r="L18" s="30">
        <v>1860</v>
      </c>
      <c r="M18" s="30">
        <v>0</v>
      </c>
      <c r="N18" s="31">
        <f t="shared" si="0"/>
        <v>3170</v>
      </c>
      <c r="O18" s="32" t="s">
        <v>3</v>
      </c>
      <c r="P18" s="32" t="s">
        <v>43</v>
      </c>
      <c r="Q18" s="33">
        <v>8883115791</v>
      </c>
      <c r="R18" s="44" t="s">
        <v>44</v>
      </c>
      <c r="S18" s="32" t="s">
        <v>45</v>
      </c>
      <c r="T18" s="29" t="s">
        <v>46</v>
      </c>
      <c r="U18" s="29" t="s">
        <v>47</v>
      </c>
      <c r="V18" s="29" t="s">
        <v>206</v>
      </c>
      <c r="W18" s="34" t="s">
        <v>48</v>
      </c>
      <c r="X18" s="34" t="s">
        <v>49</v>
      </c>
      <c r="Y18" s="35"/>
      <c r="Z18" s="34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</row>
    <row r="19" spans="1:1020" s="2" customFormat="1" ht="33.6" customHeight="1">
      <c r="A19" s="42">
        <v>3</v>
      </c>
      <c r="B19" s="25" t="s">
        <v>207</v>
      </c>
      <c r="C19" s="26" t="s">
        <v>52</v>
      </c>
      <c r="D19" s="26" t="s">
        <v>53</v>
      </c>
      <c r="E19" s="27" t="s">
        <v>54</v>
      </c>
      <c r="F19" s="27" t="s">
        <v>55</v>
      </c>
      <c r="G19" s="25" t="s">
        <v>52</v>
      </c>
      <c r="H19" s="27" t="s">
        <v>56</v>
      </c>
      <c r="I19" s="28">
        <v>0.5</v>
      </c>
      <c r="J19" s="29" t="s">
        <v>57</v>
      </c>
      <c r="K19" s="30">
        <v>370</v>
      </c>
      <c r="L19" s="30">
        <v>0</v>
      </c>
      <c r="M19" s="30">
        <v>0</v>
      </c>
      <c r="N19" s="31">
        <f t="shared" si="0"/>
        <v>370</v>
      </c>
      <c r="O19" s="32" t="s">
        <v>3</v>
      </c>
      <c r="P19" s="32" t="s">
        <v>43</v>
      </c>
      <c r="Q19" s="33">
        <v>8883115791</v>
      </c>
      <c r="R19" s="44" t="s">
        <v>58</v>
      </c>
      <c r="S19" s="32" t="s">
        <v>59</v>
      </c>
      <c r="T19" s="29" t="s">
        <v>46</v>
      </c>
      <c r="U19" s="29" t="s">
        <v>47</v>
      </c>
      <c r="V19" s="29" t="s">
        <v>206</v>
      </c>
      <c r="W19" s="34" t="s">
        <v>48</v>
      </c>
      <c r="X19" s="34" t="s">
        <v>49</v>
      </c>
      <c r="Y19" s="35"/>
      <c r="Z19" s="34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</row>
    <row r="20" spans="1:1020" s="2" customFormat="1" ht="24.15" customHeight="1">
      <c r="A20" s="42">
        <v>4</v>
      </c>
      <c r="B20" s="25" t="s">
        <v>207</v>
      </c>
      <c r="C20" s="26" t="s">
        <v>60</v>
      </c>
      <c r="D20" s="26"/>
      <c r="E20" s="27" t="s">
        <v>61</v>
      </c>
      <c r="F20" s="27" t="s">
        <v>62</v>
      </c>
      <c r="G20" s="25" t="s">
        <v>60</v>
      </c>
      <c r="H20" s="27" t="s">
        <v>63</v>
      </c>
      <c r="I20" s="28">
        <v>0.5</v>
      </c>
      <c r="J20" s="29" t="s">
        <v>42</v>
      </c>
      <c r="K20" s="30">
        <v>80</v>
      </c>
      <c r="L20" s="30">
        <v>230</v>
      </c>
      <c r="M20" s="30">
        <v>0</v>
      </c>
      <c r="N20" s="31">
        <f t="shared" si="0"/>
        <v>310</v>
      </c>
      <c r="O20" s="32" t="s">
        <v>3</v>
      </c>
      <c r="P20" s="32" t="s">
        <v>43</v>
      </c>
      <c r="Q20" s="33">
        <v>8883115791</v>
      </c>
      <c r="R20" s="44" t="s">
        <v>58</v>
      </c>
      <c r="S20" s="32" t="s">
        <v>59</v>
      </c>
      <c r="T20" s="29" t="s">
        <v>46</v>
      </c>
      <c r="U20" s="29" t="s">
        <v>47</v>
      </c>
      <c r="V20" s="29" t="s">
        <v>206</v>
      </c>
      <c r="W20" s="34" t="s">
        <v>48</v>
      </c>
      <c r="X20" s="34" t="s">
        <v>49</v>
      </c>
      <c r="Y20" s="35"/>
      <c r="Z20" s="34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</row>
    <row r="21" spans="1:1020" s="2" customFormat="1" ht="24.15" customHeight="1">
      <c r="A21" s="42">
        <v>5</v>
      </c>
      <c r="B21" s="25" t="s">
        <v>209</v>
      </c>
      <c r="C21" s="26" t="s">
        <v>64</v>
      </c>
      <c r="D21" s="26" t="s">
        <v>65</v>
      </c>
      <c r="E21" s="27" t="s">
        <v>66</v>
      </c>
      <c r="F21" s="27" t="s">
        <v>67</v>
      </c>
      <c r="G21" s="25" t="s">
        <v>68</v>
      </c>
      <c r="H21" s="27" t="s">
        <v>69</v>
      </c>
      <c r="I21" s="28">
        <v>0.5</v>
      </c>
      <c r="J21" s="29" t="s">
        <v>42</v>
      </c>
      <c r="K21" s="30">
        <v>110</v>
      </c>
      <c r="L21" s="30">
        <v>350</v>
      </c>
      <c r="M21" s="30">
        <v>0</v>
      </c>
      <c r="N21" s="31">
        <f t="shared" si="0"/>
        <v>460</v>
      </c>
      <c r="O21" s="32" t="s">
        <v>3</v>
      </c>
      <c r="P21" s="32" t="s">
        <v>43</v>
      </c>
      <c r="Q21" s="33">
        <v>8883115791</v>
      </c>
      <c r="R21" s="44" t="s">
        <v>58</v>
      </c>
      <c r="S21" s="32" t="s">
        <v>59</v>
      </c>
      <c r="T21" s="29" t="s">
        <v>46</v>
      </c>
      <c r="U21" s="29" t="s">
        <v>47</v>
      </c>
      <c r="V21" s="29" t="s">
        <v>206</v>
      </c>
      <c r="W21" s="34" t="s">
        <v>48</v>
      </c>
      <c r="X21" s="34" t="s">
        <v>49</v>
      </c>
      <c r="Y21" s="35"/>
      <c r="Z21" s="34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</row>
    <row r="22" spans="1:1020" s="2" customFormat="1" ht="24.15" customHeight="1">
      <c r="A22" s="42">
        <v>6</v>
      </c>
      <c r="B22" s="25" t="s">
        <v>208</v>
      </c>
      <c r="C22" s="26" t="s">
        <v>60</v>
      </c>
      <c r="D22" s="26"/>
      <c r="E22" s="27" t="s">
        <v>70</v>
      </c>
      <c r="F22" s="27" t="s">
        <v>62</v>
      </c>
      <c r="G22" s="25" t="s">
        <v>60</v>
      </c>
      <c r="H22" s="27" t="s">
        <v>71</v>
      </c>
      <c r="I22" s="28">
        <v>0.5</v>
      </c>
      <c r="J22" s="29" t="s">
        <v>42</v>
      </c>
      <c r="K22" s="30">
        <v>180</v>
      </c>
      <c r="L22" s="30">
        <v>560</v>
      </c>
      <c r="M22" s="30">
        <v>0</v>
      </c>
      <c r="N22" s="31">
        <f t="shared" si="0"/>
        <v>740</v>
      </c>
      <c r="O22" s="32" t="s">
        <v>3</v>
      </c>
      <c r="P22" s="32" t="s">
        <v>43</v>
      </c>
      <c r="Q22" s="33">
        <v>8883115791</v>
      </c>
      <c r="R22" s="44" t="s">
        <v>58</v>
      </c>
      <c r="S22" s="32" t="s">
        <v>59</v>
      </c>
      <c r="T22" s="29" t="s">
        <v>46</v>
      </c>
      <c r="U22" s="29" t="s">
        <v>47</v>
      </c>
      <c r="V22" s="29" t="s">
        <v>206</v>
      </c>
      <c r="W22" s="34" t="s">
        <v>48</v>
      </c>
      <c r="X22" s="34" t="s">
        <v>49</v>
      </c>
      <c r="Y22" s="35"/>
      <c r="Z22" s="34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</row>
    <row r="23" spans="1:1020" s="2" customFormat="1">
      <c r="A23" s="42">
        <v>7</v>
      </c>
      <c r="B23" s="25" t="s">
        <v>207</v>
      </c>
      <c r="C23" s="26" t="s">
        <v>72</v>
      </c>
      <c r="D23" s="26"/>
      <c r="E23" s="27" t="s">
        <v>73</v>
      </c>
      <c r="F23" s="27" t="s">
        <v>74</v>
      </c>
      <c r="G23" s="25" t="s">
        <v>72</v>
      </c>
      <c r="H23" s="27" t="s">
        <v>75</v>
      </c>
      <c r="I23" s="28">
        <v>0.5</v>
      </c>
      <c r="J23" s="29" t="s">
        <v>42</v>
      </c>
      <c r="K23" s="30">
        <v>110</v>
      </c>
      <c r="L23" s="30">
        <v>300</v>
      </c>
      <c r="M23" s="30">
        <v>0</v>
      </c>
      <c r="N23" s="31">
        <f t="shared" si="0"/>
        <v>410</v>
      </c>
      <c r="O23" s="32" t="s">
        <v>3</v>
      </c>
      <c r="P23" s="32" t="s">
        <v>43</v>
      </c>
      <c r="Q23" s="33">
        <v>8883115791</v>
      </c>
      <c r="R23" s="44" t="s">
        <v>58</v>
      </c>
      <c r="S23" s="32" t="s">
        <v>59</v>
      </c>
      <c r="T23" s="29" t="s">
        <v>46</v>
      </c>
      <c r="U23" s="29" t="s">
        <v>47</v>
      </c>
      <c r="V23" s="29" t="s">
        <v>206</v>
      </c>
      <c r="W23" s="34" t="s">
        <v>48</v>
      </c>
      <c r="X23" s="34" t="s">
        <v>49</v>
      </c>
      <c r="Y23" s="35"/>
      <c r="Z23" s="34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</row>
    <row r="24" spans="1:1020" s="2" customFormat="1">
      <c r="A24" s="42">
        <v>8</v>
      </c>
      <c r="B24" s="25" t="s">
        <v>207</v>
      </c>
      <c r="C24" s="26" t="s">
        <v>76</v>
      </c>
      <c r="D24" s="26"/>
      <c r="E24" s="27" t="s">
        <v>77</v>
      </c>
      <c r="F24" s="27" t="s">
        <v>78</v>
      </c>
      <c r="G24" s="25" t="s">
        <v>76</v>
      </c>
      <c r="H24" s="27" t="s">
        <v>79</v>
      </c>
      <c r="I24" s="28">
        <v>0.5</v>
      </c>
      <c r="J24" s="29" t="s">
        <v>42</v>
      </c>
      <c r="K24" s="30">
        <v>220</v>
      </c>
      <c r="L24" s="30">
        <v>740</v>
      </c>
      <c r="M24" s="30">
        <v>0</v>
      </c>
      <c r="N24" s="31">
        <f t="shared" si="0"/>
        <v>960</v>
      </c>
      <c r="O24" s="32" t="s">
        <v>3</v>
      </c>
      <c r="P24" s="32" t="s">
        <v>43</v>
      </c>
      <c r="Q24" s="33">
        <v>8883115791</v>
      </c>
      <c r="R24" s="44" t="s">
        <v>58</v>
      </c>
      <c r="S24" s="32" t="s">
        <v>59</v>
      </c>
      <c r="T24" s="29" t="s">
        <v>46</v>
      </c>
      <c r="U24" s="29" t="s">
        <v>47</v>
      </c>
      <c r="V24" s="29" t="s">
        <v>206</v>
      </c>
      <c r="W24" s="34" t="s">
        <v>48</v>
      </c>
      <c r="X24" s="34" t="s">
        <v>49</v>
      </c>
      <c r="Y24" s="35"/>
      <c r="Z24" s="3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</row>
    <row r="25" spans="1:1020" s="2" customFormat="1">
      <c r="A25" s="42">
        <v>9</v>
      </c>
      <c r="B25" s="25" t="s">
        <v>207</v>
      </c>
      <c r="C25" s="25" t="s">
        <v>80</v>
      </c>
      <c r="D25" s="25"/>
      <c r="E25" s="27" t="s">
        <v>81</v>
      </c>
      <c r="F25" s="27" t="s">
        <v>67</v>
      </c>
      <c r="G25" s="25" t="s">
        <v>68</v>
      </c>
      <c r="H25" s="27" t="s">
        <v>82</v>
      </c>
      <c r="I25" s="28">
        <v>0.5</v>
      </c>
      <c r="J25" s="29" t="s">
        <v>57</v>
      </c>
      <c r="K25" s="30">
        <v>870</v>
      </c>
      <c r="L25" s="30">
        <v>0</v>
      </c>
      <c r="M25" s="30">
        <v>0</v>
      </c>
      <c r="N25" s="31">
        <f t="shared" si="0"/>
        <v>870</v>
      </c>
      <c r="O25" s="32" t="s">
        <v>3</v>
      </c>
      <c r="P25" s="32" t="s">
        <v>43</v>
      </c>
      <c r="Q25" s="33">
        <v>8883115791</v>
      </c>
      <c r="R25" s="44" t="s">
        <v>58</v>
      </c>
      <c r="S25" s="32" t="s">
        <v>59</v>
      </c>
      <c r="T25" s="29" t="s">
        <v>46</v>
      </c>
      <c r="U25" s="29" t="s">
        <v>47</v>
      </c>
      <c r="V25" s="29" t="s">
        <v>206</v>
      </c>
      <c r="W25" s="34" t="s">
        <v>48</v>
      </c>
      <c r="X25" s="34" t="s">
        <v>49</v>
      </c>
      <c r="Y25" s="35"/>
      <c r="Z25" s="34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</row>
    <row r="26" spans="1:1020" s="2" customFormat="1">
      <c r="A26" s="42">
        <v>10</v>
      </c>
      <c r="B26" s="25" t="s">
        <v>207</v>
      </c>
      <c r="C26" s="25" t="s">
        <v>83</v>
      </c>
      <c r="D26" s="25" t="s">
        <v>84</v>
      </c>
      <c r="E26" s="27" t="s">
        <v>85</v>
      </c>
      <c r="F26" s="27" t="s">
        <v>86</v>
      </c>
      <c r="G26" s="25" t="s">
        <v>83</v>
      </c>
      <c r="H26" s="27" t="s">
        <v>87</v>
      </c>
      <c r="I26" s="28">
        <v>0.5</v>
      </c>
      <c r="J26" s="29" t="s">
        <v>57</v>
      </c>
      <c r="K26" s="30">
        <v>500</v>
      </c>
      <c r="L26" s="30">
        <v>0</v>
      </c>
      <c r="M26" s="30">
        <v>0</v>
      </c>
      <c r="N26" s="31">
        <f t="shared" si="0"/>
        <v>500</v>
      </c>
      <c r="O26" s="32" t="s">
        <v>3</v>
      </c>
      <c r="P26" s="32" t="s">
        <v>43</v>
      </c>
      <c r="Q26" s="33">
        <v>8883115791</v>
      </c>
      <c r="R26" s="44" t="s">
        <v>58</v>
      </c>
      <c r="S26" s="32" t="s">
        <v>59</v>
      </c>
      <c r="T26" s="29" t="s">
        <v>46</v>
      </c>
      <c r="U26" s="29" t="s">
        <v>47</v>
      </c>
      <c r="V26" s="29" t="s">
        <v>206</v>
      </c>
      <c r="W26" s="34" t="s">
        <v>48</v>
      </c>
      <c r="X26" s="34" t="s">
        <v>49</v>
      </c>
      <c r="Y26" s="35"/>
      <c r="Z26" s="34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</row>
    <row r="27" spans="1:1020" s="2" customFormat="1">
      <c r="A27" s="42">
        <v>11</v>
      </c>
      <c r="B27" s="25" t="s">
        <v>212</v>
      </c>
      <c r="C27" s="25" t="s">
        <v>88</v>
      </c>
      <c r="D27" s="25"/>
      <c r="E27" s="27" t="s">
        <v>89</v>
      </c>
      <c r="F27" s="27" t="s">
        <v>55</v>
      </c>
      <c r="G27" s="25" t="s">
        <v>88</v>
      </c>
      <c r="H27" s="27" t="s">
        <v>90</v>
      </c>
      <c r="I27" s="28">
        <v>0.5</v>
      </c>
      <c r="J27" s="29" t="s">
        <v>57</v>
      </c>
      <c r="K27" s="30">
        <v>790</v>
      </c>
      <c r="L27" s="30">
        <v>0</v>
      </c>
      <c r="M27" s="30">
        <v>0</v>
      </c>
      <c r="N27" s="31">
        <f t="shared" si="0"/>
        <v>790</v>
      </c>
      <c r="O27" s="32" t="s">
        <v>3</v>
      </c>
      <c r="P27" s="32" t="s">
        <v>43</v>
      </c>
      <c r="Q27" s="33">
        <v>8883115791</v>
      </c>
      <c r="R27" s="44" t="s">
        <v>58</v>
      </c>
      <c r="S27" s="32" t="s">
        <v>59</v>
      </c>
      <c r="T27" s="29" t="s">
        <v>46</v>
      </c>
      <c r="U27" s="29" t="s">
        <v>47</v>
      </c>
      <c r="V27" s="29" t="s">
        <v>206</v>
      </c>
      <c r="W27" s="34" t="s">
        <v>48</v>
      </c>
      <c r="X27" s="34" t="s">
        <v>49</v>
      </c>
      <c r="Y27" s="35"/>
      <c r="Z27" s="34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</row>
    <row r="28" spans="1:1020" s="2" customFormat="1">
      <c r="A28" s="42">
        <v>12</v>
      </c>
      <c r="B28" s="25" t="s">
        <v>212</v>
      </c>
      <c r="C28" s="25" t="s">
        <v>91</v>
      </c>
      <c r="D28" s="25"/>
      <c r="E28" s="27" t="s">
        <v>92</v>
      </c>
      <c r="F28" s="27" t="s">
        <v>93</v>
      </c>
      <c r="G28" s="25" t="s">
        <v>91</v>
      </c>
      <c r="H28" s="27" t="s">
        <v>94</v>
      </c>
      <c r="I28" s="28">
        <v>0.5</v>
      </c>
      <c r="J28" s="29" t="s">
        <v>57</v>
      </c>
      <c r="K28" s="30">
        <v>790</v>
      </c>
      <c r="L28" s="30">
        <v>0</v>
      </c>
      <c r="M28" s="30">
        <v>0</v>
      </c>
      <c r="N28" s="31">
        <f t="shared" si="0"/>
        <v>790</v>
      </c>
      <c r="O28" s="32" t="s">
        <v>3</v>
      </c>
      <c r="P28" s="32" t="s">
        <v>43</v>
      </c>
      <c r="Q28" s="33">
        <v>8883115791</v>
      </c>
      <c r="R28" s="44" t="s">
        <v>58</v>
      </c>
      <c r="S28" s="32" t="s">
        <v>59</v>
      </c>
      <c r="T28" s="29" t="s">
        <v>46</v>
      </c>
      <c r="U28" s="29" t="s">
        <v>47</v>
      </c>
      <c r="V28" s="29" t="s">
        <v>206</v>
      </c>
      <c r="W28" s="34" t="s">
        <v>48</v>
      </c>
      <c r="X28" s="34" t="s">
        <v>49</v>
      </c>
      <c r="Y28" s="35"/>
      <c r="Z28" s="34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</row>
    <row r="29" spans="1:1020" s="2" customFormat="1" ht="24.15" customHeight="1">
      <c r="A29" s="42">
        <v>13</v>
      </c>
      <c r="B29" s="25" t="s">
        <v>213</v>
      </c>
      <c r="C29" s="25" t="s">
        <v>40</v>
      </c>
      <c r="D29" s="25" t="s">
        <v>53</v>
      </c>
      <c r="E29" s="27" t="s">
        <v>95</v>
      </c>
      <c r="F29" s="27" t="s">
        <v>39</v>
      </c>
      <c r="G29" s="25" t="s">
        <v>40</v>
      </c>
      <c r="H29" s="27" t="s">
        <v>96</v>
      </c>
      <c r="I29" s="28">
        <v>32</v>
      </c>
      <c r="J29" s="29" t="s">
        <v>42</v>
      </c>
      <c r="K29" s="30">
        <v>3830</v>
      </c>
      <c r="L29" s="30">
        <v>6570</v>
      </c>
      <c r="M29" s="30">
        <v>0</v>
      </c>
      <c r="N29" s="31">
        <f t="shared" si="0"/>
        <v>10400</v>
      </c>
      <c r="O29" s="32" t="s">
        <v>3</v>
      </c>
      <c r="P29" s="32" t="s">
        <v>43</v>
      </c>
      <c r="Q29" s="33">
        <v>8883115791</v>
      </c>
      <c r="R29" s="44" t="s">
        <v>97</v>
      </c>
      <c r="S29" s="32" t="s">
        <v>98</v>
      </c>
      <c r="T29" s="29" t="s">
        <v>46</v>
      </c>
      <c r="U29" s="29" t="s">
        <v>47</v>
      </c>
      <c r="V29" s="29" t="s">
        <v>206</v>
      </c>
      <c r="W29" s="34" t="s">
        <v>48</v>
      </c>
      <c r="X29" s="34" t="s">
        <v>49</v>
      </c>
      <c r="Y29" s="35"/>
      <c r="Z29" s="34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</row>
    <row r="30" spans="1:1020" s="2" customFormat="1" ht="24.15" customHeight="1">
      <c r="A30" s="42">
        <v>14</v>
      </c>
      <c r="B30" s="25" t="s">
        <v>214</v>
      </c>
      <c r="C30" s="25" t="s">
        <v>99</v>
      </c>
      <c r="D30" s="25" t="s">
        <v>100</v>
      </c>
      <c r="E30" s="27" t="s">
        <v>101</v>
      </c>
      <c r="F30" s="27" t="s">
        <v>102</v>
      </c>
      <c r="G30" s="25" t="s">
        <v>99</v>
      </c>
      <c r="H30" s="27" t="s">
        <v>103</v>
      </c>
      <c r="I30" s="28">
        <v>3.5</v>
      </c>
      <c r="J30" s="29" t="s">
        <v>42</v>
      </c>
      <c r="K30" s="30">
        <v>70</v>
      </c>
      <c r="L30" s="30">
        <v>130</v>
      </c>
      <c r="M30" s="30">
        <v>0</v>
      </c>
      <c r="N30" s="31">
        <f t="shared" si="0"/>
        <v>200</v>
      </c>
      <c r="O30" s="32" t="s">
        <v>104</v>
      </c>
      <c r="P30" s="32" t="s">
        <v>105</v>
      </c>
      <c r="Q30" s="33">
        <v>8881540099</v>
      </c>
      <c r="R30" s="44" t="s">
        <v>106</v>
      </c>
      <c r="S30" s="32" t="s">
        <v>105</v>
      </c>
      <c r="T30" s="29" t="s">
        <v>46</v>
      </c>
      <c r="U30" s="29" t="s">
        <v>47</v>
      </c>
      <c r="V30" s="29" t="s">
        <v>206</v>
      </c>
      <c r="W30" s="34" t="s">
        <v>48</v>
      </c>
      <c r="X30" s="34" t="s">
        <v>49</v>
      </c>
      <c r="Y30" s="35"/>
      <c r="Z30" s="34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</row>
    <row r="31" spans="1:1020" s="2" customFormat="1" ht="24.15" customHeight="1">
      <c r="A31" s="42">
        <v>15</v>
      </c>
      <c r="B31" s="25" t="s">
        <v>215</v>
      </c>
      <c r="C31" s="25" t="s">
        <v>107</v>
      </c>
      <c r="D31" s="25"/>
      <c r="E31" s="27" t="s">
        <v>108</v>
      </c>
      <c r="F31" s="27" t="s">
        <v>109</v>
      </c>
      <c r="G31" s="25" t="s">
        <v>110</v>
      </c>
      <c r="H31" s="27" t="s">
        <v>111</v>
      </c>
      <c r="I31" s="28">
        <v>12.5</v>
      </c>
      <c r="J31" s="29" t="s">
        <v>42</v>
      </c>
      <c r="K31" s="30">
        <v>270</v>
      </c>
      <c r="L31" s="30">
        <v>600</v>
      </c>
      <c r="M31" s="30">
        <v>0</v>
      </c>
      <c r="N31" s="31">
        <f t="shared" si="0"/>
        <v>870</v>
      </c>
      <c r="O31" s="32" t="s">
        <v>3</v>
      </c>
      <c r="P31" s="32" t="s">
        <v>43</v>
      </c>
      <c r="Q31" s="33">
        <v>8883115791</v>
      </c>
      <c r="R31" s="44" t="s">
        <v>112</v>
      </c>
      <c r="S31" s="32" t="s">
        <v>113</v>
      </c>
      <c r="T31" s="29" t="s">
        <v>46</v>
      </c>
      <c r="U31" s="29" t="s">
        <v>47</v>
      </c>
      <c r="V31" s="29" t="s">
        <v>206</v>
      </c>
      <c r="W31" s="34" t="s">
        <v>48</v>
      </c>
      <c r="X31" s="34" t="s">
        <v>49</v>
      </c>
      <c r="Y31" s="35"/>
      <c r="Z31" s="34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</row>
    <row r="32" spans="1:1020" s="2" customFormat="1" ht="24.15" customHeight="1">
      <c r="A32" s="42">
        <v>16</v>
      </c>
      <c r="B32" s="25" t="s">
        <v>216</v>
      </c>
      <c r="C32" s="25" t="s">
        <v>110</v>
      </c>
      <c r="D32" s="25" t="s">
        <v>115</v>
      </c>
      <c r="E32" s="27" t="s">
        <v>116</v>
      </c>
      <c r="F32" s="27" t="s">
        <v>109</v>
      </c>
      <c r="G32" s="25" t="s">
        <v>110</v>
      </c>
      <c r="H32" s="27" t="s">
        <v>117</v>
      </c>
      <c r="I32" s="28">
        <v>11</v>
      </c>
      <c r="J32" s="29" t="s">
        <v>42</v>
      </c>
      <c r="K32" s="30">
        <v>1490</v>
      </c>
      <c r="L32" s="30">
        <v>2750</v>
      </c>
      <c r="M32" s="30">
        <v>0</v>
      </c>
      <c r="N32" s="31">
        <f t="shared" si="0"/>
        <v>4240</v>
      </c>
      <c r="O32" s="32" t="s">
        <v>3</v>
      </c>
      <c r="P32" s="32" t="s">
        <v>43</v>
      </c>
      <c r="Q32" s="33">
        <v>8883115791</v>
      </c>
      <c r="R32" s="44" t="s">
        <v>114</v>
      </c>
      <c r="S32" s="32" t="s">
        <v>118</v>
      </c>
      <c r="T32" s="29" t="s">
        <v>46</v>
      </c>
      <c r="U32" s="29" t="s">
        <v>47</v>
      </c>
      <c r="V32" s="29" t="s">
        <v>206</v>
      </c>
      <c r="W32" s="34" t="s">
        <v>48</v>
      </c>
      <c r="X32" s="34" t="s">
        <v>49</v>
      </c>
      <c r="Y32" s="35"/>
      <c r="Z32" s="34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</row>
    <row r="33" spans="1:1020" s="2" customFormat="1" ht="24.15" customHeight="1">
      <c r="A33" s="42">
        <v>17</v>
      </c>
      <c r="B33" s="25" t="s">
        <v>217</v>
      </c>
      <c r="C33" s="25" t="s">
        <v>83</v>
      </c>
      <c r="D33" s="25" t="s">
        <v>119</v>
      </c>
      <c r="E33" s="27" t="s">
        <v>120</v>
      </c>
      <c r="F33" s="27" t="s">
        <v>86</v>
      </c>
      <c r="G33" s="25" t="s">
        <v>83</v>
      </c>
      <c r="H33" s="27" t="s">
        <v>121</v>
      </c>
      <c r="I33" s="28">
        <v>12.5</v>
      </c>
      <c r="J33" s="29" t="s">
        <v>57</v>
      </c>
      <c r="K33" s="30">
        <v>1000</v>
      </c>
      <c r="L33" s="30">
        <v>0</v>
      </c>
      <c r="M33" s="30">
        <v>0</v>
      </c>
      <c r="N33" s="31">
        <f t="shared" si="0"/>
        <v>1000</v>
      </c>
      <c r="O33" s="32" t="s">
        <v>3</v>
      </c>
      <c r="P33" s="32" t="s">
        <v>43</v>
      </c>
      <c r="Q33" s="33">
        <v>8883115791</v>
      </c>
      <c r="R33" s="44" t="s">
        <v>122</v>
      </c>
      <c r="S33" s="32" t="s">
        <v>123</v>
      </c>
      <c r="T33" s="29" t="s">
        <v>46</v>
      </c>
      <c r="U33" s="29" t="s">
        <v>47</v>
      </c>
      <c r="V33" s="29" t="s">
        <v>206</v>
      </c>
      <c r="W33" s="34" t="s">
        <v>48</v>
      </c>
      <c r="X33" s="34" t="s">
        <v>49</v>
      </c>
      <c r="Y33" s="35"/>
      <c r="Z33" s="34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</row>
    <row r="34" spans="1:1020" s="2" customFormat="1" ht="21.6">
      <c r="A34" s="42">
        <v>18</v>
      </c>
      <c r="B34" s="25" t="s">
        <v>218</v>
      </c>
      <c r="C34" s="25" t="s">
        <v>99</v>
      </c>
      <c r="D34" s="25" t="s">
        <v>124</v>
      </c>
      <c r="E34" s="27" t="s">
        <v>125</v>
      </c>
      <c r="F34" s="27" t="s">
        <v>102</v>
      </c>
      <c r="G34" s="25" t="s">
        <v>99</v>
      </c>
      <c r="H34" s="27" t="s">
        <v>126</v>
      </c>
      <c r="I34" s="28">
        <v>41</v>
      </c>
      <c r="J34" s="29" t="s">
        <v>127</v>
      </c>
      <c r="K34" s="30">
        <v>23160</v>
      </c>
      <c r="L34" s="30">
        <v>52250</v>
      </c>
      <c r="M34" s="30">
        <v>0</v>
      </c>
      <c r="N34" s="31">
        <f t="shared" si="0"/>
        <v>75410</v>
      </c>
      <c r="O34" s="32" t="s">
        <v>3</v>
      </c>
      <c r="P34" s="32" t="s">
        <v>43</v>
      </c>
      <c r="Q34" s="33">
        <v>8883115791</v>
      </c>
      <c r="R34" s="44" t="s">
        <v>128</v>
      </c>
      <c r="S34" s="32" t="s">
        <v>43</v>
      </c>
      <c r="T34" s="29" t="s">
        <v>46</v>
      </c>
      <c r="U34" s="29" t="s">
        <v>47</v>
      </c>
      <c r="V34" s="29" t="s">
        <v>206</v>
      </c>
      <c r="W34" s="34" t="s">
        <v>48</v>
      </c>
      <c r="X34" s="34" t="s">
        <v>49</v>
      </c>
      <c r="Y34" s="35"/>
      <c r="Z34" s="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</row>
    <row r="35" spans="1:1020" s="2" customFormat="1" ht="21.6">
      <c r="A35" s="42">
        <v>19</v>
      </c>
      <c r="B35" s="25" t="s">
        <v>219</v>
      </c>
      <c r="C35" s="25" t="s">
        <v>99</v>
      </c>
      <c r="D35" s="25" t="s">
        <v>124</v>
      </c>
      <c r="E35" s="27" t="s">
        <v>125</v>
      </c>
      <c r="F35" s="27" t="s">
        <v>102</v>
      </c>
      <c r="G35" s="25" t="s">
        <v>99</v>
      </c>
      <c r="H35" s="27" t="s">
        <v>129</v>
      </c>
      <c r="I35" s="28">
        <v>3.5</v>
      </c>
      <c r="J35" s="29" t="s">
        <v>42</v>
      </c>
      <c r="K35" s="30">
        <v>2010</v>
      </c>
      <c r="L35" s="30">
        <v>4960</v>
      </c>
      <c r="M35" s="30">
        <v>0</v>
      </c>
      <c r="N35" s="31">
        <f t="shared" si="0"/>
        <v>6970</v>
      </c>
      <c r="O35" s="32" t="s">
        <v>3</v>
      </c>
      <c r="P35" s="32" t="s">
        <v>43</v>
      </c>
      <c r="Q35" s="33">
        <v>8883115791</v>
      </c>
      <c r="R35" s="44" t="s">
        <v>128</v>
      </c>
      <c r="S35" s="32" t="s">
        <v>43</v>
      </c>
      <c r="T35" s="29" t="s">
        <v>46</v>
      </c>
      <c r="U35" s="29" t="s">
        <v>47</v>
      </c>
      <c r="V35" s="29" t="s">
        <v>206</v>
      </c>
      <c r="W35" s="34" t="s">
        <v>48</v>
      </c>
      <c r="X35" s="34" t="s">
        <v>49</v>
      </c>
      <c r="Y35" s="35"/>
      <c r="Z35" s="34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</row>
    <row r="36" spans="1:1020" s="2" customFormat="1" ht="21.6">
      <c r="A36" s="42">
        <v>20</v>
      </c>
      <c r="B36" s="25" t="s">
        <v>220</v>
      </c>
      <c r="C36" s="25" t="s">
        <v>130</v>
      </c>
      <c r="D36" s="25"/>
      <c r="E36" s="27" t="s">
        <v>131</v>
      </c>
      <c r="F36" s="27" t="s">
        <v>67</v>
      </c>
      <c r="G36" s="25" t="s">
        <v>68</v>
      </c>
      <c r="H36" s="27" t="s">
        <v>132</v>
      </c>
      <c r="I36" s="28">
        <v>12.5</v>
      </c>
      <c r="J36" s="29" t="s">
        <v>51</v>
      </c>
      <c r="K36" s="30">
        <v>660</v>
      </c>
      <c r="L36" s="30">
        <v>960</v>
      </c>
      <c r="M36" s="30">
        <v>0</v>
      </c>
      <c r="N36" s="31">
        <f t="shared" si="0"/>
        <v>1620</v>
      </c>
      <c r="O36" s="32" t="s">
        <v>3</v>
      </c>
      <c r="P36" s="32" t="s">
        <v>43</v>
      </c>
      <c r="Q36" s="33">
        <v>8883115791</v>
      </c>
      <c r="R36" s="44" t="s">
        <v>128</v>
      </c>
      <c r="S36" s="32" t="s">
        <v>43</v>
      </c>
      <c r="T36" s="29" t="s">
        <v>46</v>
      </c>
      <c r="U36" s="29" t="s">
        <v>47</v>
      </c>
      <c r="V36" s="29" t="s">
        <v>206</v>
      </c>
      <c r="W36" s="34" t="s">
        <v>48</v>
      </c>
      <c r="X36" s="34" t="s">
        <v>49</v>
      </c>
      <c r="Y36" s="35"/>
      <c r="Z36" s="34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</row>
    <row r="37" spans="1:1020" s="2" customFormat="1" ht="21.6">
      <c r="A37" s="42">
        <v>21</v>
      </c>
      <c r="B37" s="25" t="s">
        <v>221</v>
      </c>
      <c r="C37" s="25" t="s">
        <v>133</v>
      </c>
      <c r="D37" s="25"/>
      <c r="E37" s="27" t="s">
        <v>134</v>
      </c>
      <c r="F37" s="27" t="s">
        <v>67</v>
      </c>
      <c r="G37" s="25" t="s">
        <v>68</v>
      </c>
      <c r="H37" s="27" t="s">
        <v>135</v>
      </c>
      <c r="I37" s="28">
        <v>12.5</v>
      </c>
      <c r="J37" s="29" t="s">
        <v>51</v>
      </c>
      <c r="K37" s="30">
        <v>670</v>
      </c>
      <c r="L37" s="30">
        <v>390</v>
      </c>
      <c r="M37" s="30">
        <v>0</v>
      </c>
      <c r="N37" s="31">
        <f t="shared" si="0"/>
        <v>1060</v>
      </c>
      <c r="O37" s="32" t="s">
        <v>3</v>
      </c>
      <c r="P37" s="32" t="s">
        <v>43</v>
      </c>
      <c r="Q37" s="33">
        <v>8883115791</v>
      </c>
      <c r="R37" s="44" t="s">
        <v>128</v>
      </c>
      <c r="S37" s="32" t="s">
        <v>43</v>
      </c>
      <c r="T37" s="29" t="s">
        <v>46</v>
      </c>
      <c r="U37" s="29" t="s">
        <v>47</v>
      </c>
      <c r="V37" s="29" t="s">
        <v>206</v>
      </c>
      <c r="W37" s="34" t="s">
        <v>48</v>
      </c>
      <c r="X37" s="34" t="s">
        <v>49</v>
      </c>
      <c r="Y37" s="35"/>
      <c r="Z37" s="34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</row>
    <row r="38" spans="1:1020" s="2" customFormat="1" ht="21.6">
      <c r="A38" s="42">
        <v>22</v>
      </c>
      <c r="B38" s="25" t="s">
        <v>222</v>
      </c>
      <c r="C38" s="25" t="s">
        <v>99</v>
      </c>
      <c r="D38" s="25" t="s">
        <v>136</v>
      </c>
      <c r="E38" s="27" t="s">
        <v>137</v>
      </c>
      <c r="F38" s="27" t="s">
        <v>102</v>
      </c>
      <c r="G38" s="25" t="s">
        <v>99</v>
      </c>
      <c r="H38" s="27" t="s">
        <v>138</v>
      </c>
      <c r="I38" s="28">
        <v>60</v>
      </c>
      <c r="J38" s="29" t="s">
        <v>139</v>
      </c>
      <c r="K38" s="30">
        <v>3600</v>
      </c>
      <c r="L38" s="30">
        <v>0</v>
      </c>
      <c r="M38" s="30">
        <v>0</v>
      </c>
      <c r="N38" s="31">
        <f t="shared" si="0"/>
        <v>3600</v>
      </c>
      <c r="O38" s="32" t="s">
        <v>3</v>
      </c>
      <c r="P38" s="32" t="s">
        <v>43</v>
      </c>
      <c r="Q38" s="33">
        <v>8883115791</v>
      </c>
      <c r="R38" s="44" t="s">
        <v>128</v>
      </c>
      <c r="S38" s="32" t="s">
        <v>43</v>
      </c>
      <c r="T38" s="29" t="s">
        <v>46</v>
      </c>
      <c r="U38" s="29" t="s">
        <v>47</v>
      </c>
      <c r="V38" s="29" t="s">
        <v>206</v>
      </c>
      <c r="W38" s="34" t="s">
        <v>48</v>
      </c>
      <c r="X38" s="34" t="s">
        <v>49</v>
      </c>
      <c r="Y38" s="35"/>
      <c r="Z38" s="34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</row>
    <row r="39" spans="1:1020" s="2" customFormat="1" ht="24.15" customHeight="1">
      <c r="A39" s="42">
        <v>23</v>
      </c>
      <c r="B39" s="25" t="s">
        <v>223</v>
      </c>
      <c r="C39" s="25" t="s">
        <v>140</v>
      </c>
      <c r="D39" s="25" t="s">
        <v>141</v>
      </c>
      <c r="E39" s="27" t="s">
        <v>142</v>
      </c>
      <c r="F39" s="27" t="s">
        <v>109</v>
      </c>
      <c r="G39" s="25" t="s">
        <v>110</v>
      </c>
      <c r="H39" s="27" t="s">
        <v>143</v>
      </c>
      <c r="I39" s="28">
        <v>16.5</v>
      </c>
      <c r="J39" s="29" t="s">
        <v>51</v>
      </c>
      <c r="K39" s="30">
        <v>4600</v>
      </c>
      <c r="L39" s="30">
        <v>5380</v>
      </c>
      <c r="M39" s="30">
        <v>0</v>
      </c>
      <c r="N39" s="31">
        <f t="shared" si="0"/>
        <v>9980</v>
      </c>
      <c r="O39" s="32" t="s">
        <v>3</v>
      </c>
      <c r="P39" s="32" t="s">
        <v>43</v>
      </c>
      <c r="Q39" s="33">
        <v>8883115791</v>
      </c>
      <c r="R39" s="44" t="s">
        <v>144</v>
      </c>
      <c r="S39" s="32" t="s">
        <v>145</v>
      </c>
      <c r="T39" s="29" t="s">
        <v>46</v>
      </c>
      <c r="U39" s="29" t="s">
        <v>47</v>
      </c>
      <c r="V39" s="29" t="s">
        <v>206</v>
      </c>
      <c r="W39" s="34" t="s">
        <v>48</v>
      </c>
      <c r="X39" s="34" t="s">
        <v>49</v>
      </c>
      <c r="Y39" s="35">
        <v>8.74</v>
      </c>
      <c r="Z39" s="34" t="s">
        <v>232</v>
      </c>
      <c r="ALT39"/>
      <c r="ALU39"/>
      <c r="ALV39"/>
      <c r="ALW39"/>
      <c r="ALX39"/>
      <c r="ALY39"/>
      <c r="ALZ39"/>
      <c r="AMA39"/>
      <c r="AMB39"/>
      <c r="AMC39"/>
      <c r="AMD39"/>
      <c r="AME39"/>
      <c r="AMF39"/>
    </row>
    <row r="40" spans="1:1020" s="2" customFormat="1" ht="24.15" customHeight="1">
      <c r="A40" s="42">
        <v>24</v>
      </c>
      <c r="B40" s="25" t="s">
        <v>224</v>
      </c>
      <c r="C40" s="25" t="s">
        <v>140</v>
      </c>
      <c r="D40" s="25" t="s">
        <v>141</v>
      </c>
      <c r="E40" s="27" t="s">
        <v>146</v>
      </c>
      <c r="F40" s="27" t="s">
        <v>109</v>
      </c>
      <c r="G40" s="25" t="s">
        <v>110</v>
      </c>
      <c r="H40" s="27" t="s">
        <v>147</v>
      </c>
      <c r="I40" s="28">
        <v>16.5</v>
      </c>
      <c r="J40" s="29" t="s">
        <v>51</v>
      </c>
      <c r="K40" s="30">
        <v>3410</v>
      </c>
      <c r="L40" s="30">
        <v>3720</v>
      </c>
      <c r="M40" s="30">
        <v>0</v>
      </c>
      <c r="N40" s="31">
        <f t="shared" si="0"/>
        <v>7130</v>
      </c>
      <c r="O40" s="32" t="s">
        <v>3</v>
      </c>
      <c r="P40" s="32" t="s">
        <v>43</v>
      </c>
      <c r="Q40" s="33">
        <v>8883115791</v>
      </c>
      <c r="R40" s="44" t="s">
        <v>148</v>
      </c>
      <c r="S40" s="32" t="s">
        <v>149</v>
      </c>
      <c r="T40" s="29" t="s">
        <v>46</v>
      </c>
      <c r="U40" s="29" t="s">
        <v>47</v>
      </c>
      <c r="V40" s="29" t="s">
        <v>206</v>
      </c>
      <c r="W40" s="34" t="s">
        <v>48</v>
      </c>
      <c r="X40" s="34" t="s">
        <v>49</v>
      </c>
      <c r="Y40" s="35">
        <v>6.46</v>
      </c>
      <c r="Z40" s="34" t="s">
        <v>150</v>
      </c>
      <c r="ALT40"/>
      <c r="ALU40"/>
      <c r="ALV40"/>
      <c r="ALW40"/>
      <c r="ALX40"/>
      <c r="ALY40"/>
      <c r="ALZ40"/>
      <c r="AMA40"/>
      <c r="AMB40"/>
      <c r="AMC40"/>
      <c r="AMD40"/>
      <c r="AME40"/>
      <c r="AMF40"/>
    </row>
    <row r="41" spans="1:1020" s="2" customFormat="1" ht="24.15" customHeight="1">
      <c r="A41" s="42">
        <v>25</v>
      </c>
      <c r="B41" s="25" t="s">
        <v>225</v>
      </c>
      <c r="C41" s="25" t="s">
        <v>151</v>
      </c>
      <c r="D41" s="25" t="s">
        <v>152</v>
      </c>
      <c r="E41" s="27" t="s">
        <v>153</v>
      </c>
      <c r="F41" s="27" t="s">
        <v>154</v>
      </c>
      <c r="G41" s="25" t="s">
        <v>155</v>
      </c>
      <c r="H41" s="27" t="s">
        <v>156</v>
      </c>
      <c r="I41" s="28">
        <v>60</v>
      </c>
      <c r="J41" s="29" t="s">
        <v>139</v>
      </c>
      <c r="K41" s="30">
        <v>26010</v>
      </c>
      <c r="L41" s="30">
        <v>0</v>
      </c>
      <c r="M41" s="30">
        <v>0</v>
      </c>
      <c r="N41" s="31">
        <f t="shared" si="0"/>
        <v>26010</v>
      </c>
      <c r="O41" s="32" t="s">
        <v>3</v>
      </c>
      <c r="P41" s="32" t="s">
        <v>43</v>
      </c>
      <c r="Q41" s="33">
        <v>8883115791</v>
      </c>
      <c r="R41" s="45" t="s">
        <v>157</v>
      </c>
      <c r="S41" s="36" t="s">
        <v>158</v>
      </c>
      <c r="T41" s="29" t="s">
        <v>46</v>
      </c>
      <c r="U41" s="29" t="s">
        <v>47</v>
      </c>
      <c r="V41" s="29" t="s">
        <v>206</v>
      </c>
      <c r="W41" s="34" t="s">
        <v>48</v>
      </c>
      <c r="X41" s="34" t="s">
        <v>49</v>
      </c>
      <c r="Y41" s="35">
        <v>49.78</v>
      </c>
      <c r="Z41" s="34" t="s">
        <v>159</v>
      </c>
      <c r="ALT41"/>
      <c r="ALU41"/>
      <c r="ALV41"/>
      <c r="ALW41"/>
      <c r="ALX41"/>
      <c r="ALY41"/>
      <c r="ALZ41"/>
      <c r="AMA41"/>
      <c r="AMB41"/>
      <c r="AMC41"/>
      <c r="AMD41"/>
      <c r="AME41"/>
      <c r="AMF41"/>
    </row>
    <row r="42" spans="1:1020" s="2" customFormat="1" ht="24.15" customHeight="1">
      <c r="A42" s="42">
        <v>26</v>
      </c>
      <c r="B42" s="25" t="s">
        <v>225</v>
      </c>
      <c r="C42" s="25" t="s">
        <v>37</v>
      </c>
      <c r="D42" s="25"/>
      <c r="E42" s="27" t="s">
        <v>38</v>
      </c>
      <c r="F42" s="27" t="s">
        <v>39</v>
      </c>
      <c r="G42" s="25" t="s">
        <v>40</v>
      </c>
      <c r="H42" s="27" t="s">
        <v>160</v>
      </c>
      <c r="I42" s="28">
        <v>35</v>
      </c>
      <c r="J42" s="29" t="s">
        <v>42</v>
      </c>
      <c r="K42" s="30">
        <v>3480</v>
      </c>
      <c r="L42" s="30">
        <v>7950</v>
      </c>
      <c r="M42" s="30">
        <v>0</v>
      </c>
      <c r="N42" s="31">
        <f t="shared" si="0"/>
        <v>11430</v>
      </c>
      <c r="O42" s="32" t="s">
        <v>3</v>
      </c>
      <c r="P42" s="32" t="s">
        <v>43</v>
      </c>
      <c r="Q42" s="33">
        <v>8883115791</v>
      </c>
      <c r="R42" s="44" t="s">
        <v>44</v>
      </c>
      <c r="S42" s="32" t="s">
        <v>45</v>
      </c>
      <c r="T42" s="29" t="s">
        <v>46</v>
      </c>
      <c r="U42" s="29" t="s">
        <v>47</v>
      </c>
      <c r="V42" s="29" t="s">
        <v>206</v>
      </c>
      <c r="W42" s="34" t="s">
        <v>48</v>
      </c>
      <c r="X42" s="34" t="s">
        <v>49</v>
      </c>
      <c r="Y42" s="35">
        <v>28.5</v>
      </c>
      <c r="Z42" s="34" t="s">
        <v>161</v>
      </c>
      <c r="ALT42"/>
      <c r="ALU42"/>
      <c r="ALV42"/>
      <c r="ALW42"/>
      <c r="ALX42"/>
      <c r="ALY42"/>
      <c r="ALZ42"/>
      <c r="AMA42"/>
      <c r="AMB42"/>
      <c r="AMC42"/>
      <c r="AMD42"/>
      <c r="AME42"/>
      <c r="AMF42"/>
    </row>
    <row r="43" spans="1:1020" s="2" customFormat="1" ht="24.15" customHeight="1">
      <c r="A43" s="42">
        <v>27</v>
      </c>
      <c r="B43" s="25" t="s">
        <v>226</v>
      </c>
      <c r="C43" s="25" t="s">
        <v>162</v>
      </c>
      <c r="D43" s="25"/>
      <c r="E43" s="27" t="s">
        <v>120</v>
      </c>
      <c r="F43" s="27" t="s">
        <v>55</v>
      </c>
      <c r="G43" s="25" t="s">
        <v>88</v>
      </c>
      <c r="H43" s="27" t="s">
        <v>163</v>
      </c>
      <c r="I43" s="28">
        <v>25.5</v>
      </c>
      <c r="J43" s="29" t="s">
        <v>42</v>
      </c>
      <c r="K43" s="30">
        <v>2020</v>
      </c>
      <c r="L43" s="30">
        <v>8310</v>
      </c>
      <c r="M43" s="30">
        <v>0</v>
      </c>
      <c r="N43" s="31">
        <f t="shared" si="0"/>
        <v>10330</v>
      </c>
      <c r="O43" s="32" t="s">
        <v>3</v>
      </c>
      <c r="P43" s="32" t="s">
        <v>43</v>
      </c>
      <c r="Q43" s="33">
        <v>8883115791</v>
      </c>
      <c r="R43" s="44" t="s">
        <v>58</v>
      </c>
      <c r="S43" s="32" t="s">
        <v>59</v>
      </c>
      <c r="T43" s="29" t="s">
        <v>46</v>
      </c>
      <c r="U43" s="29" t="s">
        <v>47</v>
      </c>
      <c r="V43" s="29" t="s">
        <v>206</v>
      </c>
      <c r="W43" s="34" t="s">
        <v>48</v>
      </c>
      <c r="X43" s="34" t="s">
        <v>49</v>
      </c>
      <c r="Y43" s="35">
        <v>15.58</v>
      </c>
      <c r="Z43" s="34" t="s">
        <v>232</v>
      </c>
      <c r="ALT43"/>
      <c r="ALU43"/>
      <c r="ALV43"/>
      <c r="ALW43"/>
      <c r="ALX43"/>
      <c r="ALY43"/>
      <c r="ALZ43"/>
      <c r="AMA43"/>
      <c r="AMB43"/>
      <c r="AMC43"/>
      <c r="AMD43"/>
      <c r="AME43"/>
      <c r="AMF43"/>
    </row>
    <row r="44" spans="1:1020" s="2" customFormat="1" ht="24.15" customHeight="1">
      <c r="A44" s="42">
        <v>28</v>
      </c>
      <c r="B44" s="25" t="s">
        <v>227</v>
      </c>
      <c r="C44" s="25" t="s">
        <v>40</v>
      </c>
      <c r="D44" s="25" t="s">
        <v>164</v>
      </c>
      <c r="E44" s="27" t="s">
        <v>165</v>
      </c>
      <c r="F44" s="27" t="s">
        <v>39</v>
      </c>
      <c r="G44" s="25" t="s">
        <v>40</v>
      </c>
      <c r="H44" s="27" t="s">
        <v>166</v>
      </c>
      <c r="I44" s="28">
        <v>38</v>
      </c>
      <c r="J44" s="29" t="s">
        <v>42</v>
      </c>
      <c r="K44" s="30">
        <v>3510</v>
      </c>
      <c r="L44" s="30">
        <v>9920</v>
      </c>
      <c r="M44" s="30">
        <v>0</v>
      </c>
      <c r="N44" s="31">
        <f t="shared" si="0"/>
        <v>13430</v>
      </c>
      <c r="O44" s="32" t="s">
        <v>3</v>
      </c>
      <c r="P44" s="32" t="s">
        <v>43</v>
      </c>
      <c r="Q44" s="33">
        <v>8883115791</v>
      </c>
      <c r="R44" s="44" t="s">
        <v>97</v>
      </c>
      <c r="S44" s="32" t="s">
        <v>98</v>
      </c>
      <c r="T44" s="29" t="s">
        <v>46</v>
      </c>
      <c r="U44" s="29" t="s">
        <v>47</v>
      </c>
      <c r="V44" s="29" t="s">
        <v>206</v>
      </c>
      <c r="W44" s="34" t="s">
        <v>48</v>
      </c>
      <c r="X44" s="34" t="s">
        <v>49</v>
      </c>
      <c r="Y44" s="35">
        <v>20.14</v>
      </c>
      <c r="Z44" s="34" t="s">
        <v>167</v>
      </c>
      <c r="ALT44"/>
      <c r="ALU44"/>
      <c r="ALV44"/>
      <c r="ALW44"/>
      <c r="ALX44"/>
      <c r="ALY44"/>
      <c r="ALZ44"/>
      <c r="AMA44"/>
      <c r="AMB44"/>
      <c r="AMC44"/>
      <c r="AMD44"/>
      <c r="AME44"/>
      <c r="AMF44"/>
    </row>
    <row r="45" spans="1:1020" s="2" customFormat="1" ht="24.15" customHeight="1">
      <c r="A45" s="42">
        <v>29</v>
      </c>
      <c r="B45" s="25" t="s">
        <v>228</v>
      </c>
      <c r="C45" s="25" t="s">
        <v>99</v>
      </c>
      <c r="D45" s="25" t="s">
        <v>168</v>
      </c>
      <c r="E45" s="27" t="s">
        <v>169</v>
      </c>
      <c r="F45" s="27" t="s">
        <v>102</v>
      </c>
      <c r="G45" s="25" t="s">
        <v>99</v>
      </c>
      <c r="H45" s="27" t="s">
        <v>170</v>
      </c>
      <c r="I45" s="28">
        <v>35.5</v>
      </c>
      <c r="J45" s="29" t="s">
        <v>42</v>
      </c>
      <c r="K45" s="30">
        <v>12670</v>
      </c>
      <c r="L45" s="30">
        <v>32050</v>
      </c>
      <c r="M45" s="30">
        <v>0</v>
      </c>
      <c r="N45" s="31">
        <f t="shared" si="0"/>
        <v>44720</v>
      </c>
      <c r="O45" s="32" t="s">
        <v>104</v>
      </c>
      <c r="P45" s="32" t="s">
        <v>105</v>
      </c>
      <c r="Q45" s="33">
        <v>8881540099</v>
      </c>
      <c r="R45" s="44" t="s">
        <v>106</v>
      </c>
      <c r="S45" s="32" t="s">
        <v>105</v>
      </c>
      <c r="T45" s="29" t="s">
        <v>46</v>
      </c>
      <c r="U45" s="29" t="s">
        <v>47</v>
      </c>
      <c r="V45" s="29" t="s">
        <v>206</v>
      </c>
      <c r="W45" s="34" t="s">
        <v>48</v>
      </c>
      <c r="X45" s="34" t="s">
        <v>49</v>
      </c>
      <c r="Y45" s="35">
        <v>13.3</v>
      </c>
      <c r="Z45" s="34" t="s">
        <v>232</v>
      </c>
      <c r="ALT45"/>
      <c r="ALU45"/>
      <c r="ALV45"/>
      <c r="ALW45"/>
      <c r="ALX45"/>
      <c r="ALY45"/>
      <c r="ALZ45"/>
      <c r="AMA45"/>
      <c r="AMB45"/>
      <c r="AMC45"/>
      <c r="AMD45"/>
      <c r="AME45"/>
      <c r="AMF45"/>
    </row>
    <row r="46" spans="1:1020" s="2" customFormat="1" ht="24.15" customHeight="1">
      <c r="A46" s="42">
        <v>30</v>
      </c>
      <c r="B46" s="25" t="s">
        <v>229</v>
      </c>
      <c r="C46" s="25" t="s">
        <v>133</v>
      </c>
      <c r="D46" s="25"/>
      <c r="E46" s="27" t="s">
        <v>172</v>
      </c>
      <c r="F46" s="27" t="s">
        <v>67</v>
      </c>
      <c r="G46" s="25" t="s">
        <v>68</v>
      </c>
      <c r="H46" s="27" t="s">
        <v>173</v>
      </c>
      <c r="I46" s="28">
        <v>23</v>
      </c>
      <c r="J46" s="29" t="s">
        <v>51</v>
      </c>
      <c r="K46" s="30">
        <v>3160</v>
      </c>
      <c r="L46" s="30">
        <v>4520</v>
      </c>
      <c r="M46" s="30">
        <v>0</v>
      </c>
      <c r="N46" s="31">
        <f t="shared" si="0"/>
        <v>7680</v>
      </c>
      <c r="O46" s="32" t="s">
        <v>3</v>
      </c>
      <c r="P46" s="32" t="s">
        <v>43</v>
      </c>
      <c r="Q46" s="33">
        <v>8883115791</v>
      </c>
      <c r="R46" s="44" t="s">
        <v>171</v>
      </c>
      <c r="S46" s="32" t="s">
        <v>174</v>
      </c>
      <c r="T46" s="29" t="s">
        <v>46</v>
      </c>
      <c r="U46" s="29" t="s">
        <v>47</v>
      </c>
      <c r="V46" s="29" t="s">
        <v>206</v>
      </c>
      <c r="W46" s="34" t="s">
        <v>48</v>
      </c>
      <c r="X46" s="34" t="s">
        <v>49</v>
      </c>
      <c r="Y46" s="35">
        <v>22.42</v>
      </c>
      <c r="Z46" s="34" t="s">
        <v>175</v>
      </c>
      <c r="ALT46"/>
      <c r="ALU46"/>
      <c r="ALV46"/>
      <c r="ALW46"/>
      <c r="ALX46"/>
      <c r="ALY46"/>
      <c r="ALZ46"/>
      <c r="AMA46"/>
      <c r="AMB46"/>
      <c r="AMC46"/>
      <c r="AMD46"/>
      <c r="AME46"/>
      <c r="AMF46"/>
    </row>
    <row r="47" spans="1:1020" s="2" customFormat="1" ht="21.6">
      <c r="A47" s="42">
        <v>31</v>
      </c>
      <c r="B47" s="25" t="s">
        <v>230</v>
      </c>
      <c r="C47" s="25" t="s">
        <v>133</v>
      </c>
      <c r="D47" s="25"/>
      <c r="E47" s="27" t="s">
        <v>177</v>
      </c>
      <c r="F47" s="27" t="s">
        <v>67</v>
      </c>
      <c r="G47" s="25" t="s">
        <v>68</v>
      </c>
      <c r="H47" s="27" t="s">
        <v>178</v>
      </c>
      <c r="I47" s="28">
        <v>16.5</v>
      </c>
      <c r="J47" s="29" t="s">
        <v>51</v>
      </c>
      <c r="K47" s="30">
        <v>3780</v>
      </c>
      <c r="L47" s="30">
        <v>3650</v>
      </c>
      <c r="M47" s="30">
        <v>0</v>
      </c>
      <c r="N47" s="31">
        <f t="shared" si="0"/>
        <v>7430</v>
      </c>
      <c r="O47" s="32" t="s">
        <v>3</v>
      </c>
      <c r="P47" s="32" t="s">
        <v>43</v>
      </c>
      <c r="Q47" s="33">
        <v>8883115791</v>
      </c>
      <c r="R47" s="44" t="s">
        <v>176</v>
      </c>
      <c r="S47" s="32" t="s">
        <v>179</v>
      </c>
      <c r="T47" s="29" t="s">
        <v>46</v>
      </c>
      <c r="U47" s="29" t="s">
        <v>47</v>
      </c>
      <c r="V47" s="29" t="s">
        <v>206</v>
      </c>
      <c r="W47" s="34" t="s">
        <v>48</v>
      </c>
      <c r="X47" s="34" t="s">
        <v>49</v>
      </c>
      <c r="Y47" s="35">
        <v>14.44</v>
      </c>
      <c r="Z47" s="34" t="s">
        <v>175</v>
      </c>
      <c r="ALT47"/>
      <c r="ALU47"/>
      <c r="ALV47"/>
      <c r="ALW47"/>
      <c r="ALX47"/>
      <c r="ALY47"/>
      <c r="ALZ47"/>
      <c r="AMA47"/>
      <c r="AMB47"/>
      <c r="AMC47"/>
      <c r="AMD47"/>
      <c r="AME47"/>
      <c r="AMF47"/>
    </row>
    <row r="48" spans="1:1020" s="2" customFormat="1" ht="21.6">
      <c r="A48" s="42">
        <v>32</v>
      </c>
      <c r="B48" s="25" t="s">
        <v>215</v>
      </c>
      <c r="C48" s="25" t="s">
        <v>107</v>
      </c>
      <c r="D48" s="25"/>
      <c r="E48" s="27" t="s">
        <v>108</v>
      </c>
      <c r="F48" s="27" t="s">
        <v>109</v>
      </c>
      <c r="G48" s="25" t="s">
        <v>110</v>
      </c>
      <c r="H48" s="27" t="s">
        <v>180</v>
      </c>
      <c r="I48" s="28">
        <v>16.5</v>
      </c>
      <c r="J48" s="29" t="s">
        <v>42</v>
      </c>
      <c r="K48" s="30">
        <v>4970</v>
      </c>
      <c r="L48" s="30">
        <v>7000</v>
      </c>
      <c r="M48" s="30">
        <v>0</v>
      </c>
      <c r="N48" s="31">
        <f t="shared" si="0"/>
        <v>11970</v>
      </c>
      <c r="O48" s="32" t="s">
        <v>3</v>
      </c>
      <c r="P48" s="32" t="s">
        <v>43</v>
      </c>
      <c r="Q48" s="33">
        <v>8883115791</v>
      </c>
      <c r="R48" s="44" t="s">
        <v>112</v>
      </c>
      <c r="S48" s="32" t="s">
        <v>113</v>
      </c>
      <c r="T48" s="29" t="s">
        <v>46</v>
      </c>
      <c r="U48" s="29" t="s">
        <v>47</v>
      </c>
      <c r="V48" s="29" t="s">
        <v>206</v>
      </c>
      <c r="W48" s="34" t="s">
        <v>48</v>
      </c>
      <c r="X48" s="34" t="s">
        <v>49</v>
      </c>
      <c r="Y48" s="35">
        <v>4.9400000000000004</v>
      </c>
      <c r="Z48" s="34" t="s">
        <v>181</v>
      </c>
      <c r="ALT48"/>
      <c r="ALU48"/>
      <c r="ALV48"/>
      <c r="ALW48"/>
      <c r="ALX48"/>
      <c r="ALY48"/>
      <c r="ALZ48"/>
      <c r="AMA48"/>
      <c r="AMB48"/>
      <c r="AMC48"/>
      <c r="AMD48"/>
      <c r="AME48"/>
      <c r="AMF48"/>
    </row>
    <row r="49" spans="1:1020" s="2" customFormat="1" ht="21.6">
      <c r="A49" s="42">
        <v>33</v>
      </c>
      <c r="B49" s="25" t="s">
        <v>112</v>
      </c>
      <c r="C49" s="25" t="s">
        <v>107</v>
      </c>
      <c r="D49" s="25"/>
      <c r="E49" s="27" t="s">
        <v>108</v>
      </c>
      <c r="F49" s="27" t="s">
        <v>109</v>
      </c>
      <c r="G49" s="25" t="s">
        <v>110</v>
      </c>
      <c r="H49" s="27" t="s">
        <v>182</v>
      </c>
      <c r="I49" s="28">
        <v>32.5</v>
      </c>
      <c r="J49" s="29" t="s">
        <v>51</v>
      </c>
      <c r="K49" s="30">
        <v>19900</v>
      </c>
      <c r="L49" s="30">
        <v>20520</v>
      </c>
      <c r="M49" s="30">
        <v>0</v>
      </c>
      <c r="N49" s="31">
        <f t="shared" si="0"/>
        <v>40420</v>
      </c>
      <c r="O49" s="32" t="s">
        <v>3</v>
      </c>
      <c r="P49" s="32" t="s">
        <v>43</v>
      </c>
      <c r="Q49" s="33">
        <v>8883115791</v>
      </c>
      <c r="R49" s="44" t="s">
        <v>112</v>
      </c>
      <c r="S49" s="32" t="s">
        <v>113</v>
      </c>
      <c r="T49" s="29" t="s">
        <v>46</v>
      </c>
      <c r="U49" s="29" t="s">
        <v>47</v>
      </c>
      <c r="V49" s="29" t="s">
        <v>206</v>
      </c>
      <c r="W49" s="34" t="s">
        <v>48</v>
      </c>
      <c r="X49" s="34" t="s">
        <v>49</v>
      </c>
      <c r="Y49" s="35">
        <v>15.58</v>
      </c>
      <c r="Z49" s="34" t="s">
        <v>183</v>
      </c>
      <c r="ALT49"/>
      <c r="ALU49"/>
      <c r="ALV49"/>
      <c r="ALW49"/>
      <c r="ALX49"/>
      <c r="ALY49"/>
      <c r="ALZ49"/>
      <c r="AMA49"/>
      <c r="AMB49"/>
      <c r="AMC49"/>
      <c r="AMD49"/>
      <c r="AME49"/>
      <c r="AMF49"/>
    </row>
    <row r="50" spans="1:1020" s="2" customFormat="1" ht="21.6">
      <c r="A50" s="42">
        <v>34</v>
      </c>
      <c r="B50" s="25" t="s">
        <v>184</v>
      </c>
      <c r="C50" s="25" t="s">
        <v>185</v>
      </c>
      <c r="D50" s="25"/>
      <c r="E50" s="27" t="s">
        <v>186</v>
      </c>
      <c r="F50" s="27" t="s">
        <v>187</v>
      </c>
      <c r="G50" s="25" t="s">
        <v>188</v>
      </c>
      <c r="H50" s="27" t="s">
        <v>189</v>
      </c>
      <c r="I50" s="28">
        <v>50</v>
      </c>
      <c r="J50" s="29" t="s">
        <v>190</v>
      </c>
      <c r="K50" s="30">
        <v>59720</v>
      </c>
      <c r="L50" s="30">
        <v>22860</v>
      </c>
      <c r="M50" s="30">
        <v>0</v>
      </c>
      <c r="N50" s="31">
        <f t="shared" si="0"/>
        <v>82580</v>
      </c>
      <c r="O50" s="32" t="s">
        <v>3</v>
      </c>
      <c r="P50" s="32" t="s">
        <v>43</v>
      </c>
      <c r="Q50" s="33">
        <v>8883115791</v>
      </c>
      <c r="R50" s="44" t="s">
        <v>184</v>
      </c>
      <c r="S50" s="32" t="s">
        <v>191</v>
      </c>
      <c r="T50" s="29" t="s">
        <v>46</v>
      </c>
      <c r="U50" s="29" t="s">
        <v>47</v>
      </c>
      <c r="V50" s="29" t="s">
        <v>206</v>
      </c>
      <c r="W50" s="34" t="s">
        <v>48</v>
      </c>
      <c r="X50" s="34" t="s">
        <v>49</v>
      </c>
      <c r="Y50" s="35">
        <v>49.78</v>
      </c>
      <c r="Z50" s="34" t="s">
        <v>192</v>
      </c>
      <c r="ALT50"/>
      <c r="ALU50"/>
      <c r="ALV50"/>
      <c r="ALW50"/>
      <c r="ALX50"/>
      <c r="ALY50"/>
      <c r="ALZ50"/>
      <c r="AMA50"/>
      <c r="AMB50"/>
      <c r="AMC50"/>
      <c r="AMD50"/>
      <c r="AME50"/>
      <c r="AMF50"/>
    </row>
    <row r="51" spans="1:1020" s="2" customFormat="1" ht="21.6">
      <c r="A51" s="42">
        <v>35</v>
      </c>
      <c r="B51" s="25" t="s">
        <v>193</v>
      </c>
      <c r="C51" s="25" t="s">
        <v>194</v>
      </c>
      <c r="D51" s="25"/>
      <c r="E51" s="27" t="s">
        <v>195</v>
      </c>
      <c r="F51" s="27" t="s">
        <v>55</v>
      </c>
      <c r="G51" s="25" t="s">
        <v>88</v>
      </c>
      <c r="H51" s="27" t="s">
        <v>196</v>
      </c>
      <c r="I51" s="28">
        <v>102.5</v>
      </c>
      <c r="J51" s="29" t="s">
        <v>51</v>
      </c>
      <c r="K51" s="30">
        <v>81450</v>
      </c>
      <c r="L51" s="30">
        <v>60680</v>
      </c>
      <c r="M51" s="30">
        <v>0</v>
      </c>
      <c r="N51" s="31">
        <f t="shared" si="0"/>
        <v>142130</v>
      </c>
      <c r="O51" s="32" t="s">
        <v>3</v>
      </c>
      <c r="P51" s="32" t="s">
        <v>43</v>
      </c>
      <c r="Q51" s="33">
        <v>8883115791</v>
      </c>
      <c r="R51" s="44" t="s">
        <v>193</v>
      </c>
      <c r="S51" s="32" t="s">
        <v>197</v>
      </c>
      <c r="T51" s="29" t="s">
        <v>46</v>
      </c>
      <c r="U51" s="29" t="s">
        <v>47</v>
      </c>
      <c r="V51" s="29" t="s">
        <v>206</v>
      </c>
      <c r="W51" s="34" t="s">
        <v>48</v>
      </c>
      <c r="X51" s="34" t="s">
        <v>49</v>
      </c>
      <c r="Y51" s="35">
        <v>49.78</v>
      </c>
      <c r="Z51" s="34" t="s">
        <v>198</v>
      </c>
      <c r="ALT51"/>
      <c r="ALU51"/>
      <c r="ALV51"/>
      <c r="ALW51"/>
      <c r="ALX51"/>
      <c r="ALY51"/>
      <c r="ALZ51"/>
      <c r="AMA51"/>
      <c r="AMB51"/>
      <c r="AMC51"/>
      <c r="AMD51"/>
      <c r="AME51"/>
      <c r="AMF51"/>
    </row>
    <row r="52" spans="1:1020" s="2" customFormat="1" ht="21.6">
      <c r="A52" s="42">
        <v>36</v>
      </c>
      <c r="B52" s="25" t="s">
        <v>199</v>
      </c>
      <c r="C52" s="25" t="s">
        <v>91</v>
      </c>
      <c r="D52" s="25" t="s">
        <v>200</v>
      </c>
      <c r="E52" s="27" t="s">
        <v>201</v>
      </c>
      <c r="F52" s="27" t="s">
        <v>93</v>
      </c>
      <c r="G52" s="25" t="s">
        <v>91</v>
      </c>
      <c r="H52" s="27" t="s">
        <v>202</v>
      </c>
      <c r="I52" s="28">
        <v>128.5</v>
      </c>
      <c r="J52" s="29" t="s">
        <v>51</v>
      </c>
      <c r="K52" s="30">
        <v>65850</v>
      </c>
      <c r="L52" s="30">
        <v>57770</v>
      </c>
      <c r="M52" s="30">
        <v>0</v>
      </c>
      <c r="N52" s="31">
        <f t="shared" si="0"/>
        <v>123620</v>
      </c>
      <c r="O52" s="32" t="s">
        <v>3</v>
      </c>
      <c r="P52" s="32" t="s">
        <v>43</v>
      </c>
      <c r="Q52" s="33">
        <v>8883115791</v>
      </c>
      <c r="R52" s="44" t="s">
        <v>199</v>
      </c>
      <c r="S52" s="32" t="s">
        <v>203</v>
      </c>
      <c r="T52" s="29" t="s">
        <v>46</v>
      </c>
      <c r="U52" s="29" t="s">
        <v>47</v>
      </c>
      <c r="V52" s="29" t="s">
        <v>206</v>
      </c>
      <c r="W52" s="34" t="s">
        <v>48</v>
      </c>
      <c r="X52" s="34" t="s">
        <v>49</v>
      </c>
      <c r="Y52" s="35">
        <v>16.34</v>
      </c>
      <c r="Z52" s="34" t="s">
        <v>159</v>
      </c>
      <c r="ALT52"/>
      <c r="ALU52"/>
      <c r="ALV52"/>
      <c r="ALW52"/>
      <c r="ALX52"/>
      <c r="ALY52"/>
      <c r="ALZ52"/>
      <c r="AMA52"/>
      <c r="AMB52"/>
      <c r="AMC52"/>
      <c r="AMD52"/>
      <c r="AME52"/>
      <c r="AMF52"/>
    </row>
    <row r="53" spans="1:1020" s="2" customFormat="1" ht="21.6">
      <c r="A53" s="42">
        <v>37</v>
      </c>
      <c r="B53" s="25" t="s">
        <v>231</v>
      </c>
      <c r="C53" s="26" t="s">
        <v>83</v>
      </c>
      <c r="D53" s="26" t="s">
        <v>204</v>
      </c>
      <c r="E53" s="27" t="s">
        <v>120</v>
      </c>
      <c r="F53" s="27" t="s">
        <v>86</v>
      </c>
      <c r="G53" s="25" t="s">
        <v>83</v>
      </c>
      <c r="H53" s="27" t="s">
        <v>205</v>
      </c>
      <c r="I53" s="28">
        <v>25.5</v>
      </c>
      <c r="J53" s="29" t="s">
        <v>42</v>
      </c>
      <c r="K53" s="30">
        <v>5680</v>
      </c>
      <c r="L53" s="30">
        <v>13880</v>
      </c>
      <c r="M53" s="30">
        <v>0</v>
      </c>
      <c r="N53" s="31">
        <f t="shared" si="0"/>
        <v>19560</v>
      </c>
      <c r="O53" s="32" t="s">
        <v>3</v>
      </c>
      <c r="P53" s="32" t="s">
        <v>43</v>
      </c>
      <c r="Q53" s="33">
        <v>8883115791</v>
      </c>
      <c r="R53" s="44" t="s">
        <v>122</v>
      </c>
      <c r="S53" s="32" t="s">
        <v>123</v>
      </c>
      <c r="T53" s="29" t="s">
        <v>46</v>
      </c>
      <c r="U53" s="29" t="s">
        <v>47</v>
      </c>
      <c r="V53" s="29" t="s">
        <v>206</v>
      </c>
      <c r="W53" s="34" t="s">
        <v>48</v>
      </c>
      <c r="X53" s="34" t="s">
        <v>49</v>
      </c>
      <c r="Y53" s="35">
        <v>18.62</v>
      </c>
      <c r="Z53" s="34" t="s">
        <v>232</v>
      </c>
      <c r="ALT53"/>
      <c r="ALU53"/>
      <c r="ALV53"/>
      <c r="ALW53"/>
      <c r="ALX53"/>
      <c r="ALY53"/>
      <c r="ALZ53"/>
      <c r="AMA53"/>
      <c r="AMB53"/>
      <c r="AMC53"/>
      <c r="AMD53"/>
      <c r="AME53"/>
      <c r="AMF53"/>
    </row>
    <row r="54" spans="1:1020" ht="15" customHeight="1">
      <c r="B54" s="52"/>
      <c r="C54" s="52"/>
      <c r="D54" s="52"/>
      <c r="E54" s="52"/>
      <c r="F54" s="1"/>
      <c r="G54" s="6"/>
      <c r="H54" s="6"/>
      <c r="I54" s="37">
        <f>SUM(I17:I53)</f>
        <v>850</v>
      </c>
      <c r="J54" s="38"/>
      <c r="K54" s="48">
        <f>SUM(K17:K53)</f>
        <v>343060</v>
      </c>
      <c r="L54" s="48">
        <f>SUM(L17:L53)</f>
        <v>333130</v>
      </c>
      <c r="M54" s="48">
        <f>SUM(M17:M53)</f>
        <v>0</v>
      </c>
      <c r="N54" s="48">
        <f>SUM(N17:N53)</f>
        <v>676190</v>
      </c>
      <c r="T54" s="5"/>
      <c r="W54" s="8"/>
      <c r="X54" s="8"/>
      <c r="Z54" s="8"/>
    </row>
    <row r="55" spans="1:1020" ht="15" customHeight="1"/>
    <row r="56" spans="1:1020" ht="15" customHeight="1"/>
    <row r="57" spans="1:1020" ht="15" customHeight="1"/>
    <row r="58" spans="1:1020" ht="15" customHeight="1"/>
    <row r="59" spans="1:1020" ht="15" customHeight="1"/>
    <row r="60" spans="1:1020" ht="15" customHeight="1"/>
    <row r="63" spans="1:1020" ht="15" customHeight="1"/>
    <row r="64" spans="1:1020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5" ht="15" customHeight="1"/>
  </sheetData>
  <mergeCells count="12">
    <mergeCell ref="B1:Z1"/>
    <mergeCell ref="Y15:Z15"/>
    <mergeCell ref="B54:E54"/>
    <mergeCell ref="R15:S15"/>
    <mergeCell ref="W15:X15"/>
    <mergeCell ref="H15:H16"/>
    <mergeCell ref="C14:H14"/>
    <mergeCell ref="C15:G15"/>
    <mergeCell ref="I15:J15"/>
    <mergeCell ref="K15:N15"/>
    <mergeCell ref="O15:Q15"/>
    <mergeCell ref="O5:P5"/>
  </mergeCells>
  <printOptions horizontalCentered="1"/>
  <pageMargins left="0.19685039370078741" right="0.19685039370078741" top="0.19685039370078741" bottom="0.19685039370078741" header="0.51181102362204722" footer="0.51181102362204722"/>
  <pageSetup paperSize="8" scale="52" orientation="landscape" horizontalDpi="300" verticalDpi="30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1028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Załacznik nr 1 </vt:lpstr>
      <vt:lpstr>_OB1</vt:lpstr>
      <vt:lpstr>'Załacznik nr 1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Damian</dc:creator>
  <dc:description/>
  <cp:lastModifiedBy>Agnieszka Dopierała</cp:lastModifiedBy>
  <cp:revision>55</cp:revision>
  <cp:lastPrinted>2022-10-07T08:01:45Z</cp:lastPrinted>
  <dcterms:created xsi:type="dcterms:W3CDTF">2022-09-02T06:40:18Z</dcterms:created>
  <dcterms:modified xsi:type="dcterms:W3CDTF">2022-10-18T09:03:38Z</dcterms:modified>
  <dc:language>pl-PL</dc:language>
</cp:coreProperties>
</file>